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chris/Desktop/"/>
    </mc:Choice>
  </mc:AlternateContent>
  <xr:revisionPtr revIDLastSave="0" documentId="13_ncr:1_{2F9BD8CF-9CDB-3D46-82A8-3645254A94CE}" xr6:coauthVersionLast="46" xr6:coauthVersionMax="46" xr10:uidLastSave="{00000000-0000-0000-0000-000000000000}"/>
  <bookViews>
    <workbookView xWindow="0" yWindow="460" windowWidth="23260" windowHeight="12580" xr2:uid="{00000000-000D-0000-FFFF-FFFF00000000}"/>
  </bookViews>
  <sheets>
    <sheet name="Table 1" sheetId="1" r:id="rId1"/>
  </sheets>
  <definedNames>
    <definedName name="_xlnm.Print_Area" localSheetId="0">'Table 1'!$A$1:$I$243</definedName>
  </definedNames>
  <calcPr calcId="191029"/>
</workbook>
</file>

<file path=xl/calcChain.xml><?xml version="1.0" encoding="utf-8"?>
<calcChain xmlns="http://schemas.openxmlformats.org/spreadsheetml/2006/main">
  <c r="F202" i="1" l="1"/>
  <c r="F177" i="1"/>
  <c r="F171" i="1"/>
  <c r="F170" i="1"/>
  <c r="F163" i="1"/>
  <c r="F156" i="1"/>
  <c r="F146" i="1"/>
  <c r="F128" i="1"/>
  <c r="F125" i="1"/>
  <c r="F124" i="1"/>
  <c r="F105" i="1"/>
  <c r="F99" i="1"/>
  <c r="F95" i="1"/>
  <c r="F90" i="1"/>
  <c r="F64" i="1"/>
  <c r="F25" i="1"/>
  <c r="F24" i="1"/>
  <c r="F23" i="1"/>
  <c r="F22" i="1"/>
  <c r="F21" i="1"/>
  <c r="F20" i="1"/>
  <c r="F47" i="1"/>
  <c r="F46" i="1"/>
  <c r="F45" i="1"/>
  <c r="F40" i="1"/>
  <c r="F241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14" i="1"/>
  <c r="F213" i="1"/>
  <c r="F212" i="1"/>
  <c r="F210" i="1"/>
  <c r="F209" i="1"/>
  <c r="F208" i="1"/>
  <c r="F207" i="1"/>
  <c r="F206" i="1"/>
  <c r="F205" i="1"/>
  <c r="F204" i="1"/>
  <c r="F203" i="1"/>
  <c r="F201" i="1"/>
  <c r="F193" i="1"/>
  <c r="F192" i="1"/>
  <c r="F191" i="1"/>
  <c r="F190" i="1"/>
  <c r="F189" i="1"/>
  <c r="F181" i="1"/>
  <c r="F180" i="1"/>
  <c r="F179" i="1"/>
  <c r="F178" i="1"/>
  <c r="F176" i="1"/>
  <c r="F174" i="1"/>
  <c r="F173" i="1"/>
  <c r="F172" i="1"/>
  <c r="F169" i="1"/>
  <c r="F162" i="1"/>
  <c r="F161" i="1"/>
  <c r="F160" i="1"/>
  <c r="F159" i="1"/>
  <c r="F158" i="1"/>
  <c r="F157" i="1"/>
  <c r="F155" i="1"/>
  <c r="F154" i="1"/>
  <c r="F153" i="1"/>
  <c r="F151" i="1"/>
  <c r="F150" i="1"/>
  <c r="F149" i="1"/>
  <c r="F148" i="1"/>
  <c r="F147" i="1"/>
  <c r="F145" i="1"/>
  <c r="F144" i="1"/>
  <c r="F143" i="1"/>
  <c r="F142" i="1"/>
  <c r="F141" i="1"/>
  <c r="F136" i="1"/>
  <c r="F135" i="1"/>
  <c r="F134" i="1"/>
  <c r="F133" i="1"/>
  <c r="F132" i="1"/>
  <c r="F131" i="1"/>
  <c r="F129" i="1"/>
  <c r="F127" i="1"/>
  <c r="F126" i="1"/>
  <c r="F123" i="1"/>
  <c r="F122" i="1"/>
  <c r="F121" i="1"/>
  <c r="F120" i="1"/>
  <c r="F119" i="1"/>
  <c r="F106" i="1"/>
  <c r="F104" i="1"/>
  <c r="F103" i="1"/>
  <c r="F102" i="1"/>
  <c r="F101" i="1"/>
  <c r="F98" i="1"/>
  <c r="F97" i="1"/>
  <c r="F96" i="1"/>
  <c r="F94" i="1"/>
  <c r="F93" i="1"/>
  <c r="F92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44" i="1"/>
  <c r="F43" i="1"/>
  <c r="F42" i="1"/>
  <c r="F63" i="1"/>
  <c r="F62" i="1"/>
  <c r="F61" i="1"/>
  <c r="F60" i="1"/>
  <c r="F59" i="1"/>
  <c r="F39" i="1"/>
  <c r="F38" i="1"/>
  <c r="F37" i="1"/>
  <c r="F36" i="1"/>
  <c r="F35" i="1"/>
</calcChain>
</file>

<file path=xl/sharedStrings.xml><?xml version="1.0" encoding="utf-8"?>
<sst xmlns="http://schemas.openxmlformats.org/spreadsheetml/2006/main" count="659" uniqueCount="275">
  <si>
    <t>ПРАЙС-ЛИСТ</t>
  </si>
  <si>
    <t>Балансировочные клапаны БРОЕН</t>
  </si>
  <si>
    <t>отопление</t>
  </si>
  <si>
    <r>
      <rPr>
        <sz val="11"/>
        <rFont val="Arial"/>
        <family val="2"/>
        <charset val="204"/>
      </rPr>
      <t>теплоснабжение</t>
    </r>
  </si>
  <si>
    <r>
      <rPr>
        <sz val="11"/>
        <rFont val="Arial"/>
        <family val="2"/>
        <charset val="204"/>
      </rPr>
      <t>холодоснабжение</t>
    </r>
  </si>
  <si>
    <r>
      <rPr>
        <sz val="11"/>
        <rFont val="Arial"/>
        <family val="2"/>
        <charset val="204"/>
      </rPr>
      <t>ГВС</t>
    </r>
  </si>
  <si>
    <r>
      <rPr>
        <b/>
        <sz val="16"/>
        <rFont val="Arial"/>
        <family val="2"/>
        <charset val="204"/>
      </rPr>
      <t>Ручные балансировочные клапаны</t>
    </r>
  </si>
  <si>
    <t>Ручные запорные клапаны  со сливным краном для систем отопления, ГВС, тепло-, холодоснабжения;</t>
  </si>
  <si>
    <t>DN 15-50, РN 25  - резьбовое присоединение</t>
  </si>
  <si>
    <t>Tраб= -30...+135 оC</t>
  </si>
  <si>
    <t>Функции: отсечка, дренаж, подключение импульсной трубки.</t>
  </si>
  <si>
    <t>код</t>
  </si>
  <si>
    <t>DN</t>
  </si>
  <si>
    <r>
      <rPr>
        <sz val="10"/>
        <rFont val="Arial"/>
        <family val="2"/>
        <charset val="204"/>
      </rPr>
      <t>Номер по каталогу</t>
    </r>
  </si>
  <si>
    <r>
      <rPr>
        <sz val="10"/>
        <rFont val="Arial"/>
        <family val="2"/>
        <charset val="204"/>
      </rPr>
      <t>Присоединение</t>
    </r>
  </si>
  <si>
    <r>
      <rPr>
        <sz val="10"/>
        <rFont val="Arial"/>
        <family val="2"/>
        <charset val="204"/>
      </rPr>
      <t>Kvs, м3/ч</t>
    </r>
  </si>
  <si>
    <t>Руб. с НДС</t>
  </si>
  <si>
    <t>Руб. без НДС</t>
  </si>
  <si>
    <r>
      <rPr>
        <sz val="10"/>
        <rFont val="Arial"/>
        <family val="2"/>
        <charset val="204"/>
      </rPr>
      <t>Срок поставки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</si>
  <si>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внутренняя резьба (корпус-латунь)</t>
    </r>
  </si>
  <si>
    <t>43490000-001003</t>
  </si>
  <si>
    <r>
      <rPr>
        <sz val="10"/>
        <rFont val="Arial"/>
        <family val="2"/>
        <charset val="204"/>
      </rPr>
      <t>р/р</t>
    </r>
  </si>
  <si>
    <r>
      <rPr>
        <sz val="10"/>
        <rFont val="Arial"/>
        <family val="2"/>
        <charset val="204"/>
      </rPr>
      <t>Складская позиция</t>
    </r>
  </si>
  <si>
    <t>44490000-001003</t>
  </si>
  <si>
    <t>45490000-001003</t>
  </si>
  <si>
    <t>46490000-001003</t>
  </si>
  <si>
    <t>47490000-001003</t>
  </si>
  <si>
    <t>48490000-001003</t>
  </si>
  <si>
    <t xml:space="preserve">Балансировочные клапаны БРОЕН V      </t>
  </si>
  <si>
    <t>Ручные балансировочные клапаны  с предварительной настройкой с измерительными ниппелями и сливным краном для систем отопления, ГВС, тепло-, холодоснабжения;</t>
  </si>
  <si>
    <t>DN 15-50, РN 16 - фланцевое присоединение</t>
  </si>
  <si>
    <r>
      <rPr>
        <b/>
        <sz val="10"/>
        <rFont val="Arial"/>
        <family val="2"/>
        <charset val="204"/>
      </rPr>
      <t>Функции: отсечка, настройка расхода, измерение расхода, дренаж, подключение импульсной трубки.</t>
    </r>
  </si>
  <si>
    <t>код 1с</t>
  </si>
  <si>
    <r>
      <rPr>
        <sz val="10"/>
        <rFont val="Arial"/>
        <family val="2"/>
        <charset val="204"/>
      </rPr>
      <t>4351000S-001673</t>
    </r>
  </si>
  <si>
    <r>
      <rPr>
        <sz val="10"/>
        <rFont val="Arial"/>
        <family val="2"/>
        <charset val="204"/>
      </rPr>
      <t>4451000S-001673</t>
    </r>
  </si>
  <si>
    <r>
      <rPr>
        <sz val="10"/>
        <rFont val="Arial"/>
        <family val="2"/>
        <charset val="204"/>
      </rPr>
      <t>4551000S-001673</t>
    </r>
  </si>
  <si>
    <r>
      <rPr>
        <sz val="10"/>
        <rFont val="Arial"/>
        <family val="2"/>
        <charset val="204"/>
      </rPr>
      <t>4651000S-001673</t>
    </r>
  </si>
  <si>
    <r>
      <rPr>
        <sz val="10"/>
        <rFont val="Arial"/>
        <family val="2"/>
        <charset val="204"/>
      </rPr>
      <t>4751000S-001673</t>
    </r>
  </si>
  <si>
    <r>
      <rPr>
        <sz val="10"/>
        <rFont val="Arial"/>
        <family val="2"/>
        <charset val="204"/>
      </rPr>
      <t>4851000S-001673</t>
    </r>
  </si>
  <si>
    <r>
      <rPr>
        <b/>
        <sz val="10"/>
        <color theme="1"/>
        <rFont val="Arial"/>
        <family val="2"/>
        <charset val="204"/>
      </rPr>
      <t xml:space="preserve">Присоединения : </t>
    </r>
    <r>
      <rPr>
        <sz val="10"/>
        <color theme="1"/>
        <rFont val="Arial"/>
        <family val="2"/>
        <charset val="204"/>
      </rPr>
      <t>внутренняя резьба (корпус-латунь)</t>
    </r>
  </si>
  <si>
    <t>4351000S-001003</t>
  </si>
  <si>
    <t>р/р</t>
  </si>
  <si>
    <t>Складская позиция</t>
  </si>
  <si>
    <t>4451000S-001003</t>
  </si>
  <si>
    <t>4551000S-001003</t>
  </si>
  <si>
    <t>4651000S-001003</t>
  </si>
  <si>
    <t>4751000S-001003</t>
  </si>
  <si>
    <t>4851000S-001003</t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</si>
  <si>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(корпус-латунь)</t>
    </r>
  </si>
  <si>
    <t>4351500S-001673</t>
  </si>
  <si>
    <t>ф/ф</t>
  </si>
  <si>
    <t>4451500S-001673</t>
  </si>
  <si>
    <t>4551500S-001673</t>
  </si>
  <si>
    <t>4651500S-001673</t>
  </si>
  <si>
    <t>4751500S-001673</t>
  </si>
  <si>
    <t>4851500S-001673</t>
  </si>
  <si>
    <t>Балансировочные клапаны БРОЕН Venturi DRV</t>
  </si>
  <si>
    <t>Ручные балансировочные клапаны  с предварительной настройкой без измерительных ниппелей для систем отопления, ГВС, тепло-, холодоснабжения;</t>
  </si>
  <si>
    <t xml:space="preserve">DN 15-50, РN 25 - резьбовое присоединение 
</t>
  </si>
  <si>
    <t xml:space="preserve">DN 15-50, РN 16 - фланцевое присоединение 
</t>
  </si>
  <si>
    <t xml:space="preserve">DN 65-200, РN 16 - под приварку/фланец  
</t>
  </si>
  <si>
    <t>Tраб= -30...+135оC</t>
  </si>
  <si>
    <r>
      <rPr>
        <b/>
        <sz val="10"/>
        <rFont val="Arial"/>
        <family val="2"/>
        <charset val="204"/>
      </rPr>
      <t>Функции: отсечка, настройка расхода.</t>
    </r>
  </si>
  <si>
    <r>
      <rPr>
        <sz val="10"/>
        <rFont val="Arial"/>
        <family val="2"/>
        <charset val="204"/>
      </rPr>
      <t>15L</t>
    </r>
  </si>
  <si>
    <r>
      <rPr>
        <sz val="10"/>
        <rFont val="Arial"/>
        <family val="2"/>
        <charset val="204"/>
      </rPr>
      <t>4350010L-001003</t>
    </r>
  </si>
  <si>
    <t>Заказная позиция</t>
  </si>
  <si>
    <r>
      <rPr>
        <sz val="10"/>
        <rFont val="Arial"/>
        <family val="2"/>
        <charset val="204"/>
      </rPr>
      <t>15S</t>
    </r>
  </si>
  <si>
    <r>
      <rPr>
        <sz val="10"/>
        <rFont val="Arial"/>
        <family val="2"/>
        <charset val="204"/>
      </rPr>
      <t>4350010S-001003</t>
    </r>
  </si>
  <si>
    <r>
      <rPr>
        <sz val="10"/>
        <rFont val="Arial"/>
        <family val="2"/>
        <charset val="204"/>
      </rPr>
      <t>20L</t>
    </r>
  </si>
  <si>
    <r>
      <rPr>
        <sz val="10"/>
        <rFont val="Arial"/>
        <family val="2"/>
        <charset val="204"/>
      </rPr>
      <t>4450010L-001003</t>
    </r>
  </si>
  <si>
    <r>
      <rPr>
        <sz val="10"/>
        <rFont val="Arial"/>
        <family val="2"/>
        <charset val="204"/>
      </rPr>
      <t>20S</t>
    </r>
  </si>
  <si>
    <r>
      <rPr>
        <sz val="10"/>
        <rFont val="Arial"/>
        <family val="2"/>
        <charset val="204"/>
      </rPr>
      <t>4450010S-001003</t>
    </r>
  </si>
  <si>
    <r>
      <rPr>
        <sz val="10"/>
        <rFont val="Arial"/>
        <family val="2"/>
        <charset val="204"/>
      </rPr>
      <t>25S</t>
    </r>
  </si>
  <si>
    <r>
      <rPr>
        <sz val="10"/>
        <rFont val="Arial"/>
        <family val="2"/>
        <charset val="204"/>
      </rPr>
      <t>4550010S-001003</t>
    </r>
  </si>
  <si>
    <r>
      <rPr>
        <sz val="10"/>
        <rFont val="Arial"/>
        <family val="2"/>
        <charset val="204"/>
      </rPr>
      <t>32S</t>
    </r>
  </si>
  <si>
    <r>
      <rPr>
        <sz val="10"/>
        <rFont val="Arial"/>
        <family val="2"/>
        <charset val="204"/>
      </rPr>
      <t>4650010S-001003</t>
    </r>
  </si>
  <si>
    <r>
      <rPr>
        <sz val="10"/>
        <rFont val="Arial"/>
        <family val="2"/>
        <charset val="204"/>
      </rPr>
      <t>40S</t>
    </r>
  </si>
  <si>
    <r>
      <rPr>
        <sz val="10"/>
        <rFont val="Arial"/>
        <family val="2"/>
        <charset val="204"/>
      </rPr>
      <t>4750010S-001003</t>
    </r>
  </si>
  <si>
    <r>
      <rPr>
        <sz val="10"/>
        <rFont val="Arial"/>
        <family val="2"/>
        <charset val="204"/>
      </rPr>
      <t>50S</t>
    </r>
  </si>
  <si>
    <r>
      <rPr>
        <sz val="10"/>
        <rFont val="Arial"/>
        <family val="2"/>
        <charset val="204"/>
      </rPr>
      <t>4850010S-001003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</si>
  <si>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сварка (корпус- сталь)</t>
    </r>
  </si>
  <si>
    <r>
      <rPr>
        <sz val="10"/>
        <rFont val="Arial"/>
        <family val="2"/>
        <charset val="204"/>
      </rPr>
      <t>3916000-606005</t>
    </r>
  </si>
  <si>
    <r>
      <rPr>
        <sz val="10"/>
        <rFont val="Arial"/>
        <family val="2"/>
        <charset val="204"/>
      </rPr>
      <t>с/с</t>
    </r>
  </si>
  <si>
    <r>
      <rPr>
        <sz val="10"/>
        <rFont val="Arial"/>
        <family val="2"/>
        <charset val="204"/>
      </rPr>
      <t>3926000-606005</t>
    </r>
  </si>
  <si>
    <r>
      <rPr>
        <sz val="10"/>
        <rFont val="Arial"/>
        <family val="2"/>
        <charset val="204"/>
      </rPr>
      <t>3936000-606005</t>
    </r>
  </si>
  <si>
    <r>
      <rPr>
        <sz val="10"/>
        <rFont val="Arial"/>
        <family val="2"/>
        <charset val="204"/>
      </rPr>
      <t>3946000-606005</t>
    </r>
  </si>
  <si>
    <r>
      <rPr>
        <sz val="10"/>
        <rFont val="Arial"/>
        <family val="2"/>
        <charset val="204"/>
      </rPr>
      <t>3956000-606005</t>
    </r>
  </si>
  <si>
    <r>
      <rPr>
        <sz val="10"/>
        <rFont val="Arial"/>
        <family val="2"/>
        <charset val="204"/>
      </rPr>
      <t>3966000-606005</t>
    </r>
  </si>
  <si>
    <r>
      <rPr>
        <sz val="10"/>
        <rFont val="Arial"/>
        <family val="2"/>
        <charset val="204"/>
      </rPr>
      <t>4350510L-001005</t>
    </r>
  </si>
  <si>
    <r>
      <rPr>
        <sz val="10"/>
        <rFont val="Arial"/>
        <family val="2"/>
        <charset val="204"/>
      </rPr>
      <t>ф/ф</t>
    </r>
  </si>
  <si>
    <r>
      <rPr>
        <sz val="10"/>
        <rFont val="Arial"/>
        <family val="2"/>
        <charset val="204"/>
      </rPr>
      <t>4350510S-001005</t>
    </r>
  </si>
  <si>
    <r>
      <rPr>
        <sz val="10"/>
        <rFont val="Arial"/>
        <family val="2"/>
        <charset val="204"/>
      </rPr>
      <t>4450510L-001005</t>
    </r>
  </si>
  <si>
    <r>
      <rPr>
        <sz val="10"/>
        <rFont val="Arial"/>
        <family val="2"/>
        <charset val="204"/>
      </rPr>
      <t>4450510S-001005</t>
    </r>
  </si>
  <si>
    <r>
      <rPr>
        <sz val="10"/>
        <rFont val="Arial"/>
        <family val="2"/>
        <charset val="204"/>
      </rPr>
      <t>4550510S-001005</t>
    </r>
  </si>
  <si>
    <r>
      <rPr>
        <sz val="10"/>
        <rFont val="Arial"/>
        <family val="2"/>
        <charset val="204"/>
      </rPr>
      <t>4650510S-001005</t>
    </r>
  </si>
  <si>
    <r>
      <rPr>
        <sz val="10"/>
        <rFont val="Arial"/>
        <family val="2"/>
        <charset val="204"/>
      </rPr>
      <t>4750510S-001005</t>
    </r>
  </si>
  <si>
    <r>
      <rPr>
        <sz val="10"/>
        <rFont val="Arial"/>
        <family val="2"/>
        <charset val="204"/>
      </rPr>
      <t>4850510S-001005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</si>
  <si>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(корпус-сталь)</t>
    </r>
  </si>
  <si>
    <r>
      <rPr>
        <sz val="10"/>
        <rFont val="Arial"/>
        <family val="2"/>
        <charset val="204"/>
      </rPr>
      <t>3916100-606005</t>
    </r>
  </si>
  <si>
    <r>
      <rPr>
        <sz val="10"/>
        <rFont val="Arial"/>
        <family val="2"/>
        <charset val="204"/>
      </rPr>
      <t>3926100-606005</t>
    </r>
  </si>
  <si>
    <r>
      <rPr>
        <sz val="10"/>
        <rFont val="Arial"/>
        <family val="2"/>
        <charset val="204"/>
      </rPr>
      <t>3936100-606005</t>
    </r>
  </si>
  <si>
    <r>
      <rPr>
        <sz val="10"/>
        <rFont val="Arial"/>
        <family val="2"/>
        <charset val="204"/>
      </rPr>
      <t>3946100-606005</t>
    </r>
  </si>
  <si>
    <r>
      <rPr>
        <sz val="10"/>
        <rFont val="Arial"/>
        <family val="2"/>
        <charset val="204"/>
      </rPr>
      <t>3956100-606005</t>
    </r>
  </si>
  <si>
    <r>
      <rPr>
        <sz val="10"/>
        <rFont val="Arial"/>
        <family val="2"/>
        <charset val="204"/>
      </rPr>
      <t>3966100-606005</t>
    </r>
  </si>
  <si>
    <t>Балансировочные клапаны БРОЕН Venturi FODRV</t>
  </si>
  <si>
    <t>Ручные балансировочные клапаны с предварительной настройкой и измерительными ниппелями (и сливным краном - серия Venturi FODRV c дренажем) для систем отопления, ГВС, тепло-, холодоснабжения;</t>
  </si>
  <si>
    <t xml:space="preserve">DN 15-50, РN 25 - резьбовое присоединение </t>
  </si>
  <si>
    <t>DN 15-50, РN16 - фланцевое присоединение</t>
  </si>
  <si>
    <t>DN 65-600, РN16 - фланцевое присоединение</t>
  </si>
  <si>
    <t>DN 65-200, РN16 - под приварку</t>
  </si>
  <si>
    <t>Балансировочные клапаны БРОЕН Venturi FODRV с дренажем:</t>
  </si>
  <si>
    <r>
      <rPr>
        <sz val="10"/>
        <rFont val="Arial"/>
        <family val="2"/>
        <charset val="204"/>
      </rPr>
      <t>Артикул</t>
    </r>
  </si>
  <si>
    <t>Присоединение</t>
  </si>
  <si>
    <t>Kvs, м3/ч</t>
  </si>
  <si>
    <r>
      <rPr>
        <sz val="10"/>
        <rFont val="Arial"/>
        <family val="2"/>
        <charset val="204"/>
      </rPr>
      <t>4355000L-001003</t>
    </r>
  </si>
  <si>
    <r>
      <rPr>
        <sz val="10"/>
        <rFont val="Arial"/>
        <family val="2"/>
        <charset val="204"/>
      </rPr>
      <t>4355000S-001003</t>
    </r>
  </si>
  <si>
    <r>
      <rPr>
        <sz val="10"/>
        <rFont val="Arial"/>
        <family val="2"/>
        <charset val="204"/>
      </rPr>
      <t>15H</t>
    </r>
  </si>
  <si>
    <t>4355000H-001003</t>
  </si>
  <si>
    <r>
      <rPr>
        <sz val="10"/>
        <rFont val="Arial"/>
        <family val="2"/>
        <charset val="204"/>
      </rPr>
      <t>4455000L-001003</t>
    </r>
  </si>
  <si>
    <t>20S</t>
  </si>
  <si>
    <t>4455000S-001003</t>
  </si>
  <si>
    <t>20H</t>
  </si>
  <si>
    <t>4455000H-001003</t>
  </si>
  <si>
    <t>25S</t>
  </si>
  <si>
    <t>4555000S-001003</t>
  </si>
  <si>
    <t>25H</t>
  </si>
  <si>
    <t>4555000H-001003</t>
  </si>
  <si>
    <t>32Н</t>
  </si>
  <si>
    <r>
      <rPr>
        <sz val="10"/>
        <rFont val="Arial"/>
        <family val="2"/>
        <charset val="204"/>
      </rPr>
      <t>4655000H-001003</t>
    </r>
  </si>
  <si>
    <t>40Н</t>
  </si>
  <si>
    <r>
      <rPr>
        <sz val="10"/>
        <rFont val="Arial"/>
        <family val="2"/>
        <charset val="204"/>
      </rPr>
      <t>4755000H-001003</t>
    </r>
  </si>
  <si>
    <t>50Н</t>
  </si>
  <si>
    <r>
      <rPr>
        <sz val="10"/>
        <rFont val="Arial"/>
        <family val="2"/>
        <charset val="204"/>
      </rPr>
      <t>4855000H-001003</t>
    </r>
  </si>
  <si>
    <t>15Н</t>
  </si>
  <si>
    <t>4355500H-001005</t>
  </si>
  <si>
    <t>Ф/Ф</t>
  </si>
  <si>
    <t>20Н</t>
  </si>
  <si>
    <t>4455500H-001005</t>
  </si>
  <si>
    <t>25Н</t>
  </si>
  <si>
    <t>4555500H-001005</t>
  </si>
  <si>
    <t>4655500H-001005</t>
  </si>
  <si>
    <t>4755500H-001005</t>
  </si>
  <si>
    <t>4855500H-001005</t>
  </si>
  <si>
    <t>Балансировочные клапаны БРОЕН Venturi FODRV без дренажа:</t>
  </si>
  <si>
    <t>4350000L-001003</t>
  </si>
  <si>
    <t>4350000S-001003</t>
  </si>
  <si>
    <t>4350000H-001003</t>
  </si>
  <si>
    <t>4450000L-001003</t>
  </si>
  <si>
    <t>4450000S-001003</t>
  </si>
  <si>
    <t>4450000H-001003</t>
  </si>
  <si>
    <t>4550000S-001003</t>
  </si>
  <si>
    <t>4550000H-001003</t>
  </si>
  <si>
    <t>4650000H-001003</t>
  </si>
  <si>
    <t>4750000H-001003</t>
  </si>
  <si>
    <t>4850000H-001003</t>
  </si>
  <si>
    <t>4350500L-001005</t>
  </si>
  <si>
    <t>4350500S-001005</t>
  </si>
  <si>
    <t>4350500H-001005</t>
  </si>
  <si>
    <t>4450500L-001005</t>
  </si>
  <si>
    <t>4450500S-001005</t>
  </si>
  <si>
    <t>4450500H-001005</t>
  </si>
  <si>
    <t>4550500S-001005</t>
  </si>
  <si>
    <t>4550500H-001005</t>
  </si>
  <si>
    <t>4650500H-001005</t>
  </si>
  <si>
    <t>4750500H-001005</t>
  </si>
  <si>
    <t>4850500H-001005</t>
  </si>
  <si>
    <r>
      <rPr>
        <b/>
        <sz val="10"/>
        <rFont val="Arial"/>
        <family val="2"/>
        <charset val="204"/>
      </rPr>
      <t>Функции: отсечка, настройка и измерение расхода.</t>
    </r>
  </si>
  <si>
    <r>
      <rPr>
        <b/>
        <sz val="10"/>
        <rFont val="Arial"/>
        <family val="2"/>
        <charset val="204"/>
      </rPr>
      <t>Присоединения</t>
    </r>
    <r>
      <rPr>
        <sz val="10"/>
        <rFont val="Arial"/>
        <family val="2"/>
        <charset val="204"/>
      </rPr>
      <t>: сварка (корпус-сталь)</t>
    </r>
  </si>
  <si>
    <r>
      <rPr>
        <sz val="10"/>
        <rFont val="Arial"/>
        <family val="2"/>
        <charset val="204"/>
      </rPr>
      <t>3947000-606005</t>
    </r>
  </si>
  <si>
    <r>
      <rPr>
        <sz val="10"/>
        <rFont val="Arial"/>
        <family val="2"/>
        <charset val="204"/>
      </rPr>
      <t>3947600-606005</t>
    </r>
  </si>
  <si>
    <r>
      <rPr>
        <sz val="10"/>
        <rFont val="Arial"/>
        <family val="2"/>
        <charset val="204"/>
      </rPr>
      <t>3948000-606005</t>
    </r>
  </si>
  <si>
    <r>
      <rPr>
        <sz val="10"/>
        <rFont val="Arial"/>
        <family val="2"/>
        <charset val="204"/>
      </rPr>
      <t>3948800-606005</t>
    </r>
  </si>
  <si>
    <r>
      <rPr>
        <sz val="10"/>
        <rFont val="Arial"/>
        <family val="2"/>
        <charset val="204"/>
      </rPr>
      <t>3949400-606005</t>
    </r>
  </si>
  <si>
    <r>
      <rPr>
        <sz val="10"/>
        <rFont val="Arial"/>
        <family val="2"/>
        <charset val="204"/>
      </rPr>
      <t>3950000-606005</t>
    </r>
  </si>
  <si>
    <r>
      <rPr>
        <b/>
        <sz val="10"/>
        <rFont val="Arial"/>
        <family val="2"/>
        <charset val="204"/>
      </rPr>
      <t xml:space="preserve">Присоединения: </t>
    </r>
    <r>
      <rPr>
        <sz val="10"/>
        <rFont val="Arial"/>
        <family val="2"/>
        <charset val="204"/>
      </rPr>
      <t>фланцы (корпус-сталь)</t>
    </r>
  </si>
  <si>
    <r>
      <rPr>
        <sz val="10"/>
        <rFont val="Arial"/>
        <family val="2"/>
        <charset val="204"/>
      </rPr>
      <t>3947100-606005</t>
    </r>
  </si>
  <si>
    <r>
      <rPr>
        <sz val="10"/>
        <rFont val="Arial"/>
        <family val="2"/>
        <charset val="204"/>
      </rPr>
      <t>3947700-606005</t>
    </r>
  </si>
  <si>
    <r>
      <rPr>
        <sz val="10"/>
        <rFont val="Arial"/>
        <family val="2"/>
        <charset val="204"/>
      </rPr>
      <t>3948100-606005</t>
    </r>
  </si>
  <si>
    <r>
      <rPr>
        <sz val="10"/>
        <rFont val="Arial"/>
        <family val="2"/>
        <charset val="204"/>
      </rPr>
      <t>3948900-606005</t>
    </r>
  </si>
  <si>
    <r>
      <rPr>
        <sz val="10"/>
        <rFont val="Arial"/>
        <family val="2"/>
        <charset val="204"/>
      </rPr>
      <t>3949500-606005</t>
    </r>
  </si>
  <si>
    <r>
      <rPr>
        <sz val="10"/>
        <rFont val="Arial"/>
        <family val="2"/>
        <charset val="204"/>
      </rPr>
      <t>3950100-606005</t>
    </r>
  </si>
  <si>
    <r>
      <rPr>
        <sz val="10"/>
        <rFont val="Arial"/>
        <family val="2"/>
        <charset val="204"/>
      </rPr>
      <t>Заказная позиция</t>
    </r>
  </si>
  <si>
    <t>Балансировочные клапаны БРОЕН TНERMO термостатические</t>
  </si>
  <si>
    <t>Термостатический балансировочный клапан для систем ГВС;</t>
  </si>
  <si>
    <t>DN15-25  РN 10  -резьбовое присоединение</t>
  </si>
  <si>
    <t>Тмакс=+90оС</t>
  </si>
  <si>
    <t>Присоед.</t>
  </si>
  <si>
    <r>
      <t xml:space="preserve">Установка Т, </t>
    </r>
    <r>
      <rPr>
        <sz val="10"/>
        <rFont val="Calibri"/>
        <family val="2"/>
        <charset val="204"/>
      </rPr>
      <t>ᵒ</t>
    </r>
    <r>
      <rPr>
        <sz val="10"/>
        <rFont val="Arial"/>
        <family val="2"/>
        <charset val="204"/>
      </rPr>
      <t>С</t>
    </r>
  </si>
  <si>
    <t>Срок поставки</t>
  </si>
  <si>
    <t>83530030-000008</t>
  </si>
  <si>
    <t>30-50</t>
  </si>
  <si>
    <t>83530050-000008</t>
  </si>
  <si>
    <t>50-60</t>
  </si>
  <si>
    <t>84530030-000008</t>
  </si>
  <si>
    <t>84530050-000008</t>
  </si>
  <si>
    <t>50-50</t>
  </si>
  <si>
    <t>85530050-000008</t>
  </si>
  <si>
    <t>Балансировочные клапаны БРОЕН Dynamic</t>
  </si>
  <si>
    <t xml:space="preserve">Комбинированные балансировочные клапаны, с внутренней резьбой,  для систем отопления, тепло- и холодоснабжения: PN=25 бар, Tраб.= -20...+120оC, </t>
  </si>
  <si>
    <t>возможно использование с электроприводом, в качестве регулирующего клапана.</t>
  </si>
  <si>
    <r>
      <rPr>
        <b/>
        <sz val="10"/>
        <rFont val="Arial"/>
        <family val="2"/>
        <charset val="204"/>
      </rPr>
      <t>Функции: автоматическое ограничение и поддержание расхода, измерение расхода. При использовании с электроприводом</t>
    </r>
  </si>
  <si>
    <r>
      <rPr>
        <b/>
        <sz val="10"/>
        <rFont val="Arial"/>
        <family val="2"/>
        <charset val="204"/>
      </rPr>
      <t>можно применять в качестве регулирующего клапана.</t>
    </r>
  </si>
  <si>
    <r>
      <rPr>
        <sz val="10"/>
        <rFont val="Arial"/>
        <family val="2"/>
        <charset val="204"/>
      </rPr>
      <t>Присоед.</t>
    </r>
  </si>
  <si>
    <r>
      <rPr>
        <sz val="10"/>
        <rFont val="Arial"/>
        <family val="2"/>
        <charset val="204"/>
      </rPr>
      <t>Макс. расход, л/ч</t>
    </r>
  </si>
  <si>
    <t>4360000L-000001</t>
  </si>
  <si>
    <r>
      <rPr>
        <sz val="10"/>
        <rFont val="Arial"/>
        <family val="2"/>
        <charset val="204"/>
      </rPr>
      <t>34-118</t>
    </r>
  </si>
  <si>
    <t>4360000S-000001</t>
  </si>
  <si>
    <r>
      <rPr>
        <sz val="10"/>
        <rFont val="Arial"/>
        <family val="2"/>
        <charset val="204"/>
      </rPr>
      <t>30-450</t>
    </r>
  </si>
  <si>
    <t>4360000H-000001</t>
  </si>
  <si>
    <r>
      <rPr>
        <sz val="10"/>
        <rFont val="Arial"/>
        <family val="2"/>
        <charset val="204"/>
      </rPr>
      <t>300-1400</t>
    </r>
  </si>
  <si>
    <r>
      <rPr>
        <sz val="10"/>
        <rFont val="Arial"/>
        <family val="2"/>
        <charset val="204"/>
      </rPr>
      <t>4460000S-000001</t>
    </r>
  </si>
  <si>
    <r>
      <rPr>
        <sz val="10"/>
        <rFont val="Arial"/>
        <family val="2"/>
        <charset val="204"/>
      </rPr>
      <t>320-882</t>
    </r>
  </si>
  <si>
    <r>
      <rPr>
        <sz val="10"/>
        <rFont val="Arial"/>
        <family val="2"/>
        <charset val="204"/>
      </rPr>
      <t>20H</t>
    </r>
  </si>
  <si>
    <t>4460000H-000001</t>
  </si>
  <si>
    <r>
      <rPr>
        <sz val="10"/>
        <rFont val="Arial"/>
        <family val="2"/>
        <charset val="204"/>
      </rPr>
      <t>835-2221</t>
    </r>
  </si>
  <si>
    <t>4560000S-000001</t>
  </si>
  <si>
    <t>900-2160</t>
  </si>
  <si>
    <r>
      <rPr>
        <sz val="10"/>
        <rFont val="Arial"/>
        <family val="2"/>
        <charset val="204"/>
      </rPr>
      <t>25H</t>
    </r>
  </si>
  <si>
    <t>4560000H-000001</t>
  </si>
  <si>
    <r>
      <rPr>
        <sz val="10"/>
        <rFont val="Arial"/>
        <family val="2"/>
        <charset val="204"/>
      </rPr>
      <t>1350-3172</t>
    </r>
  </si>
  <si>
    <r>
      <rPr>
        <sz val="10"/>
        <rFont val="Arial"/>
        <family val="2"/>
        <charset val="204"/>
      </rPr>
      <t>32H</t>
    </r>
  </si>
  <si>
    <t>4660000H-000001</t>
  </si>
  <si>
    <r>
      <rPr>
        <sz val="10"/>
        <rFont val="Arial"/>
        <family val="2"/>
        <charset val="204"/>
      </rPr>
      <t>2860-5720</t>
    </r>
  </si>
  <si>
    <t>40S</t>
  </si>
  <si>
    <t>4760000S-000001</t>
  </si>
  <si>
    <t>3670-7560</t>
  </si>
  <si>
    <r>
      <rPr>
        <sz val="10"/>
        <rFont val="Arial"/>
        <family val="2"/>
        <charset val="204"/>
      </rPr>
      <t>50H</t>
    </r>
  </si>
  <si>
    <t>4860000H-000001</t>
  </si>
  <si>
    <t>5180-12660</t>
  </si>
  <si>
    <t>Исполн.</t>
  </si>
  <si>
    <r>
      <rPr>
        <sz val="10"/>
        <rFont val="Arial"/>
        <family val="2"/>
        <charset val="204"/>
      </rPr>
      <t>Питание, В</t>
    </r>
  </si>
  <si>
    <r>
      <rPr>
        <sz val="10"/>
        <rFont val="Arial"/>
        <family val="2"/>
        <charset val="204"/>
      </rPr>
      <t>Управл. сигнал</t>
    </r>
  </si>
  <si>
    <r>
      <rPr>
        <sz val="10"/>
        <rFont val="Arial"/>
        <family val="2"/>
        <charset val="204"/>
      </rPr>
      <t>2х-позиц.</t>
    </r>
  </si>
  <si>
    <r>
      <rPr>
        <sz val="10"/>
        <rFont val="Arial"/>
        <family val="2"/>
        <charset val="204"/>
      </rPr>
      <t>43600013-000009</t>
    </r>
  </si>
  <si>
    <r>
      <rPr>
        <sz val="10"/>
        <rFont val="Arial"/>
        <family val="2"/>
        <charset val="204"/>
      </rPr>
      <t>импульсный</t>
    </r>
  </si>
  <si>
    <r>
      <rPr>
        <sz val="10"/>
        <rFont val="Arial"/>
        <family val="2"/>
        <charset val="204"/>
      </rPr>
      <t>43600012-000009</t>
    </r>
  </si>
  <si>
    <r>
      <rPr>
        <sz val="10"/>
        <rFont val="Arial"/>
        <family val="2"/>
        <charset val="204"/>
      </rPr>
      <t>Аналоговое</t>
    </r>
  </si>
  <si>
    <r>
      <rPr>
        <sz val="10"/>
        <rFont val="Arial"/>
        <family val="2"/>
        <charset val="204"/>
      </rPr>
      <t>43600011-000009</t>
    </r>
  </si>
  <si>
    <r>
      <rPr>
        <sz val="10"/>
        <rFont val="Arial"/>
        <family val="2"/>
        <charset val="204"/>
      </rPr>
      <t>аналоговый</t>
    </r>
  </si>
  <si>
    <t>Балансировочные клапаны БРОЕН DP</t>
  </si>
  <si>
    <t>Регулятор перепада давления  для систем тепло- и холодоснабжения, с импульсной трубкой и дренажным краном. РN=25 бар. Траб.=-20...+135оC .</t>
  </si>
  <si>
    <t>Балансировочные клапаны БРОЕН DP:</t>
  </si>
  <si>
    <r>
      <rPr>
        <b/>
        <sz val="10"/>
        <rFont val="Arial"/>
        <family val="2"/>
        <charset val="204"/>
      </rPr>
      <t>Функции: автоматическое поддержание постоянного требуемого перепада давления, дренаж, перекрытие потока,</t>
    </r>
  </si>
  <si>
    <r>
      <rPr>
        <b/>
        <sz val="10"/>
        <rFont val="Arial"/>
        <family val="2"/>
        <charset val="204"/>
      </rPr>
      <t>измерение давления.</t>
    </r>
  </si>
  <si>
    <t>Артикул</t>
  </si>
  <si>
    <r>
      <t xml:space="preserve">Диапазон </t>
    </r>
    <r>
      <rPr>
        <sz val="10"/>
        <color rgb="FF000000"/>
        <rFont val="Calibri"/>
        <family val="2"/>
        <charset val="204"/>
      </rPr>
      <t>∆Р</t>
    </r>
    <r>
      <rPr>
        <sz val="10"/>
        <color rgb="FF000000"/>
        <rFont val="Arial"/>
        <family val="2"/>
        <charset val="204"/>
      </rPr>
      <t>, кПа</t>
    </r>
  </si>
  <si>
    <r>
      <rPr>
        <sz val="10"/>
        <rFont val="Arial"/>
        <family val="2"/>
        <charset val="204"/>
      </rPr>
      <t>43550010-021003</t>
    </r>
  </si>
  <si>
    <r>
      <rPr>
        <sz val="10"/>
        <rFont val="Arial"/>
        <family val="2"/>
        <charset val="204"/>
      </rPr>
      <t>5-25</t>
    </r>
  </si>
  <si>
    <r>
      <rPr>
        <sz val="10"/>
        <rFont val="Arial"/>
        <family val="2"/>
        <charset val="204"/>
      </rPr>
      <t>44550010-021003</t>
    </r>
  </si>
  <si>
    <r>
      <rPr>
        <sz val="10"/>
        <rFont val="Arial"/>
        <family val="2"/>
        <charset val="204"/>
      </rPr>
      <t>45550010-021003</t>
    </r>
  </si>
  <si>
    <r>
      <rPr>
        <sz val="10"/>
        <rFont val="Arial"/>
        <family val="2"/>
        <charset val="204"/>
      </rPr>
      <t>46550010-021003</t>
    </r>
  </si>
  <si>
    <r>
      <rPr>
        <sz val="10"/>
        <rFont val="Arial"/>
        <family val="2"/>
        <charset val="204"/>
      </rPr>
      <t>47550010-021003</t>
    </r>
  </si>
  <si>
    <r>
      <rPr>
        <sz val="10"/>
        <rFont val="Arial"/>
        <family val="2"/>
        <charset val="204"/>
      </rPr>
      <t>98550010-021003</t>
    </r>
  </si>
  <si>
    <r>
      <rPr>
        <sz val="10"/>
        <rFont val="Arial"/>
        <family val="2"/>
        <charset val="204"/>
      </rPr>
      <t>43550030-021003</t>
    </r>
  </si>
  <si>
    <r>
      <rPr>
        <sz val="10"/>
        <rFont val="Arial"/>
        <family val="2"/>
        <charset val="204"/>
      </rPr>
      <t>20-40</t>
    </r>
  </si>
  <si>
    <r>
      <rPr>
        <sz val="10"/>
        <rFont val="Arial"/>
        <family val="2"/>
        <charset val="204"/>
      </rPr>
      <t>44550030-021003</t>
    </r>
  </si>
  <si>
    <r>
      <rPr>
        <sz val="10"/>
        <rFont val="Arial"/>
        <family val="2"/>
        <charset val="204"/>
      </rPr>
      <t>45550030-021003</t>
    </r>
  </si>
  <si>
    <r>
      <rPr>
        <sz val="10"/>
        <rFont val="Arial"/>
        <family val="2"/>
        <charset val="204"/>
      </rPr>
      <t>46550030-021003</t>
    </r>
  </si>
  <si>
    <r>
      <rPr>
        <sz val="10"/>
        <rFont val="Arial"/>
        <family val="2"/>
        <charset val="204"/>
      </rPr>
      <t>47550030-021003</t>
    </r>
  </si>
  <si>
    <r>
      <rPr>
        <sz val="10"/>
        <rFont val="Arial"/>
        <family val="2"/>
        <charset val="204"/>
      </rPr>
      <t>98550030-021003</t>
    </r>
  </si>
  <si>
    <r>
      <rPr>
        <sz val="10"/>
        <rFont val="Arial"/>
        <family val="2"/>
        <charset val="204"/>
      </rPr>
      <t>47550060-021003</t>
    </r>
  </si>
  <si>
    <r>
      <rPr>
        <sz val="10"/>
        <rFont val="Arial"/>
        <family val="2"/>
        <charset val="204"/>
      </rPr>
      <t>35-75</t>
    </r>
  </si>
  <si>
    <r>
      <rPr>
        <sz val="10"/>
        <rFont val="Arial"/>
        <family val="2"/>
        <charset val="204"/>
      </rPr>
      <t>98550060-021003</t>
    </r>
  </si>
  <si>
    <r>
      <rPr>
        <sz val="10"/>
        <rFont val="Arial"/>
        <family val="2"/>
        <charset val="204"/>
      </rPr>
      <t>98550080-021003</t>
    </r>
  </si>
  <si>
    <r>
      <rPr>
        <sz val="10"/>
        <rFont val="Arial"/>
        <family val="2"/>
        <charset val="204"/>
      </rPr>
      <t>60-100</t>
    </r>
  </si>
  <si>
    <r>
      <rPr>
        <b/>
        <sz val="12"/>
        <rFont val="Arial"/>
        <family val="2"/>
        <charset val="204"/>
      </rPr>
      <t>Дополнительное оборудование</t>
    </r>
  </si>
  <si>
    <t>Присоединительные размеры, технические характеристики, спецификации материалов - согласно каталогам производителя.</t>
  </si>
  <si>
    <r>
      <rPr>
        <sz val="10"/>
        <rFont val="Arial"/>
        <family val="2"/>
        <charset val="204"/>
      </rPr>
      <t>-</t>
    </r>
  </si>
  <si>
    <t>Расходомер BALLOREX® Flowmeter Venturi</t>
  </si>
  <si>
    <t>Цены установлены на условиях отгрузки продукции со склада в Коломне (завод БРОЕН).</t>
  </si>
  <si>
    <t xml:space="preserve">Запорные клапаны БРОЕН Basic      </t>
  </si>
  <si>
    <t xml:space="preserve">Балансировочные клапаны БРОЕН V Без дренажа      </t>
  </si>
  <si>
    <t>Ручные балансировочные клапаны  с предварительной настройкой с измерительными ниппелями для систем отопления, ГВС, тепло-, холодоснабжения;</t>
  </si>
  <si>
    <t>Функции: отсечка, настройка расхода, измерение расхода.</t>
  </si>
  <si>
    <t>от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</si>
</sst>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###0;###0"/>
  </numFmts>
  <fonts count="30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yriad Pro"/>
      <family val="2"/>
    </font>
    <font>
      <sz val="10"/>
      <color rgb="FF000000"/>
      <name val="Arial"/>
      <family val="2"/>
      <charset val="204"/>
    </font>
    <font>
      <sz val="10"/>
      <color rgb="FF000000"/>
      <name val="Myriad Pro"/>
      <family val="2"/>
    </font>
    <font>
      <b/>
      <sz val="18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</font>
    <font>
      <sz val="10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1" fillId="0" borderId="0"/>
  </cellStyleXfs>
  <cellXfs count="28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left" vertical="top"/>
    </xf>
    <xf numFmtId="164" fontId="3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shrinkToFit="1"/>
    </xf>
    <xf numFmtId="0" fontId="15" fillId="3" borderId="0" xfId="0" applyFont="1" applyFill="1" applyBorder="1" applyAlignment="1">
      <alignment horizontal="left" vertical="top"/>
    </xf>
    <xf numFmtId="164" fontId="3" fillId="3" borderId="0" xfId="1" applyFont="1" applyFill="1" applyBorder="1" applyAlignment="1">
      <alignment horizontal="left" vertical="top" shrinkToFit="1"/>
    </xf>
    <xf numFmtId="164" fontId="3" fillId="3" borderId="0" xfId="0" applyNumberFormat="1" applyFont="1" applyFill="1" applyBorder="1" applyAlignment="1">
      <alignment horizontal="left" vertical="top" shrinkToFit="1"/>
    </xf>
    <xf numFmtId="0" fontId="16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4" fontId="16" fillId="4" borderId="3" xfId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8" xfId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top"/>
    </xf>
    <xf numFmtId="164" fontId="3" fillId="0" borderId="11" xfId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2" fontId="11" fillId="3" borderId="0" xfId="0" applyNumberFormat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center"/>
    </xf>
    <xf numFmtId="164" fontId="3" fillId="3" borderId="8" xfId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2" fontId="18" fillId="6" borderId="0" xfId="0" applyNumberFormat="1" applyFont="1" applyFill="1" applyBorder="1" applyAlignment="1">
      <alignment horizontal="left" vertical="center"/>
    </xf>
    <xf numFmtId="164" fontId="18" fillId="6" borderId="0" xfId="1" applyFont="1" applyFill="1" applyBorder="1" applyAlignment="1">
      <alignment horizontal="left" vertical="center"/>
    </xf>
    <xf numFmtId="164" fontId="18" fillId="6" borderId="0" xfId="0" applyNumberFormat="1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top"/>
    </xf>
    <xf numFmtId="0" fontId="21" fillId="6" borderId="0" xfId="0" applyFont="1" applyFill="1" applyBorder="1" applyAlignment="1">
      <alignment horizontal="left" vertical="top"/>
    </xf>
    <xf numFmtId="164" fontId="20" fillId="6" borderId="0" xfId="1" applyFont="1" applyFill="1" applyBorder="1" applyAlignment="1">
      <alignment horizontal="left" vertical="top"/>
    </xf>
    <xf numFmtId="164" fontId="20" fillId="6" borderId="0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center"/>
    </xf>
    <xf numFmtId="165" fontId="3" fillId="4" borderId="3" xfId="0" applyNumberFormat="1" applyFont="1" applyFill="1" applyBorder="1" applyAlignment="1">
      <alignment horizontal="left" vertical="center"/>
    </xf>
    <xf numFmtId="164" fontId="16" fillId="4" borderId="3" xfId="1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165" fontId="11" fillId="3" borderId="0" xfId="0" applyNumberFormat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165" fontId="3" fillId="4" borderId="3" xfId="0" applyNumberFormat="1" applyFont="1" applyFill="1" applyBorder="1" applyAlignment="1">
      <alignment horizontal="left" vertical="top"/>
    </xf>
    <xf numFmtId="164" fontId="16" fillId="4" borderId="3" xfId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164" fontId="3" fillId="3" borderId="8" xfId="1" applyFont="1" applyFill="1" applyBorder="1" applyAlignment="1">
      <alignment horizontal="left" vertical="top"/>
    </xf>
    <xf numFmtId="164" fontId="3" fillId="3" borderId="8" xfId="0" applyNumberFormat="1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5" fontId="11" fillId="3" borderId="6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top"/>
    </xf>
    <xf numFmtId="165" fontId="11" fillId="0" borderId="15" xfId="0" applyNumberFormat="1" applyFont="1" applyFill="1" applyBorder="1" applyAlignment="1">
      <alignment horizontal="center" vertical="top"/>
    </xf>
    <xf numFmtId="165" fontId="11" fillId="0" borderId="6" xfId="0" applyNumberFormat="1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165" fontId="11" fillId="0" borderId="16" xfId="0" applyNumberFormat="1" applyFont="1" applyFill="1" applyBorder="1" applyAlignment="1">
      <alignment horizontal="center" vertical="top"/>
    </xf>
    <xf numFmtId="165" fontId="11" fillId="3" borderId="15" xfId="0" applyNumberFormat="1" applyFont="1" applyFill="1" applyBorder="1" applyAlignment="1">
      <alignment horizontal="center" vertical="top"/>
    </xf>
    <xf numFmtId="165" fontId="11" fillId="3" borderId="16" xfId="0" applyNumberFormat="1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165" fontId="11" fillId="0" borderId="14" xfId="0" applyNumberFormat="1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 shrinkToFit="1"/>
    </xf>
    <xf numFmtId="164" fontId="16" fillId="3" borderId="0" xfId="1" applyFont="1" applyFill="1" applyBorder="1" applyAlignment="1">
      <alignment horizontal="left" vertical="top" shrinkToFit="1"/>
    </xf>
    <xf numFmtId="164" fontId="16" fillId="3" borderId="0" xfId="0" applyNumberFormat="1" applyFont="1" applyFill="1" applyBorder="1" applyAlignment="1">
      <alignment horizontal="left" vertical="top" shrinkToFit="1"/>
    </xf>
    <xf numFmtId="0" fontId="0" fillId="3" borderId="0" xfId="0" applyFill="1" applyBorder="1" applyAlignment="1">
      <alignment horizontal="left" vertical="top" shrinkToFit="1"/>
    </xf>
    <xf numFmtId="0" fontId="14" fillId="3" borderId="17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6" fillId="4" borderId="10" xfId="0" applyFont="1" applyFill="1" applyBorder="1" applyAlignment="1">
      <alignment horizontal="left" vertical="top"/>
    </xf>
    <xf numFmtId="164" fontId="16" fillId="4" borderId="10" xfId="1" applyFont="1" applyFill="1" applyBorder="1" applyAlignment="1">
      <alignment horizontal="left" vertical="top"/>
    </xf>
    <xf numFmtId="164" fontId="3" fillId="4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164" fontId="3" fillId="0" borderId="11" xfId="1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top"/>
    </xf>
    <xf numFmtId="164" fontId="3" fillId="0" borderId="11" xfId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64" fontId="18" fillId="0" borderId="0" xfId="1" applyFont="1" applyFill="1" applyBorder="1" applyAlignment="1">
      <alignment horizontal="left" vertical="center"/>
    </xf>
    <xf numFmtId="164" fontId="18" fillId="3" borderId="0" xfId="1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164" fontId="3" fillId="0" borderId="18" xfId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left" vertical="top"/>
    </xf>
    <xf numFmtId="164" fontId="0" fillId="3" borderId="0" xfId="0" applyNumberForma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/>
    </xf>
    <xf numFmtId="164" fontId="3" fillId="3" borderId="17" xfId="1" applyFont="1" applyFill="1" applyBorder="1" applyAlignment="1">
      <alignment horizontal="left" vertical="top"/>
    </xf>
    <xf numFmtId="164" fontId="3" fillId="3" borderId="17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/>
    </xf>
    <xf numFmtId="164" fontId="0" fillId="3" borderId="0" xfId="1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165" fontId="3" fillId="4" borderId="10" xfId="0" applyNumberFormat="1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164" fontId="0" fillId="3" borderId="11" xfId="1" applyFont="1" applyFill="1" applyBorder="1" applyAlignment="1">
      <alignment horizontal="left" vertical="top"/>
    </xf>
    <xf numFmtId="166" fontId="11" fillId="3" borderId="19" xfId="0" applyNumberFormat="1" applyFont="1" applyFill="1" applyBorder="1" applyAlignment="1">
      <alignment horizontal="center" vertical="top"/>
    </xf>
    <xf numFmtId="166" fontId="11" fillId="3" borderId="9" xfId="0" applyNumberFormat="1" applyFont="1" applyFill="1" applyBorder="1" applyAlignment="1">
      <alignment horizontal="center" vertical="top"/>
    </xf>
    <xf numFmtId="166" fontId="11" fillId="3" borderId="20" xfId="0" applyNumberFormat="1" applyFon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164" fontId="0" fillId="3" borderId="11" xfId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center" vertical="top"/>
    </xf>
    <xf numFmtId="166" fontId="11" fillId="3" borderId="0" xfId="0" applyNumberFormat="1" applyFont="1" applyFill="1" applyBorder="1" applyAlignment="1">
      <alignment horizontal="left" vertical="top"/>
    </xf>
    <xf numFmtId="1" fontId="3" fillId="3" borderId="0" xfId="0" applyNumberFormat="1" applyFont="1" applyFill="1" applyBorder="1" applyAlignment="1">
      <alignment horizontal="left" vertical="top"/>
    </xf>
    <xf numFmtId="164" fontId="15" fillId="3" borderId="0" xfId="1" applyFont="1" applyFill="1" applyBorder="1" applyAlignment="1">
      <alignment horizontal="left" vertical="top"/>
    </xf>
    <xf numFmtId="164" fontId="15" fillId="3" borderId="0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16" fillId="4" borderId="21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16" fillId="4" borderId="22" xfId="0" applyFont="1" applyFill="1" applyBorder="1" applyAlignment="1">
      <alignment horizontal="left" vertical="top"/>
    </xf>
    <xf numFmtId="164" fontId="16" fillId="4" borderId="11" xfId="1" applyFont="1" applyFill="1" applyBorder="1" applyAlignment="1">
      <alignment horizontal="left" vertical="top"/>
    </xf>
    <xf numFmtId="1" fontId="3" fillId="4" borderId="11" xfId="0" applyNumberFormat="1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164" fontId="0" fillId="3" borderId="18" xfId="1" applyFont="1" applyFill="1" applyBorder="1" applyAlignment="1">
      <alignment horizontal="left" vertical="top"/>
    </xf>
    <xf numFmtId="164" fontId="0" fillId="3" borderId="18" xfId="0" applyNumberFormat="1" applyFill="1" applyBorder="1" applyAlignment="1">
      <alignment horizontal="left" vertical="top"/>
    </xf>
    <xf numFmtId="166" fontId="11" fillId="3" borderId="23" xfId="0" applyNumberFormat="1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left" vertical="top"/>
    </xf>
    <xf numFmtId="166" fontId="11" fillId="3" borderId="24" xfId="0" applyNumberFormat="1" applyFont="1" applyFill="1" applyBorder="1" applyAlignment="1">
      <alignment horizontal="center" vertical="top"/>
    </xf>
    <xf numFmtId="0" fontId="16" fillId="3" borderId="7" xfId="0" applyFont="1" applyFill="1" applyBorder="1" applyAlignment="1">
      <alignment horizontal="center" vertical="top"/>
    </xf>
    <xf numFmtId="166" fontId="11" fillId="3" borderId="25" xfId="0" applyNumberFormat="1" applyFont="1" applyFill="1" applyBorder="1" applyAlignment="1">
      <alignment horizontal="center" vertical="top"/>
    </xf>
    <xf numFmtId="0" fontId="16" fillId="3" borderId="26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164" fontId="16" fillId="4" borderId="11" xfId="1" applyFont="1" applyFill="1" applyBorder="1" applyAlignment="1">
      <alignment horizontal="left" vertical="center"/>
    </xf>
    <xf numFmtId="164" fontId="3" fillId="4" borderId="18" xfId="1" applyNumberFormat="1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center" vertical="top"/>
    </xf>
    <xf numFmtId="0" fontId="16" fillId="3" borderId="28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25" fillId="7" borderId="11" xfId="2" applyNumberFormat="1" applyFont="1" applyFill="1" applyBorder="1" applyAlignment="1">
      <alignment horizontal="center" vertical="top"/>
    </xf>
    <xf numFmtId="0" fontId="0" fillId="4" borderId="10" xfId="0" applyFill="1" applyBorder="1" applyAlignment="1">
      <alignment horizontal="left" vertical="top" shrinkToFit="1"/>
    </xf>
    <xf numFmtId="0" fontId="16" fillId="4" borderId="11" xfId="0" applyFont="1" applyFill="1" applyBorder="1" applyAlignment="1">
      <alignment horizontal="center" vertical="top" shrinkToFit="1"/>
    </xf>
    <xf numFmtId="0" fontId="3" fillId="4" borderId="11" xfId="0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center" vertical="center"/>
    </xf>
    <xf numFmtId="164" fontId="16" fillId="4" borderId="11" xfId="1" applyFont="1" applyFill="1" applyBorder="1" applyAlignment="1">
      <alignment horizontal="left" vertical="top" shrinkToFit="1"/>
    </xf>
    <xf numFmtId="164" fontId="3" fillId="4" borderId="18" xfId="0" applyNumberFormat="1" applyFont="1" applyFill="1" applyBorder="1" applyAlignment="1">
      <alignment horizontal="left" vertical="top" shrinkToFit="1"/>
    </xf>
    <xf numFmtId="0" fontId="3" fillId="4" borderId="11" xfId="0" applyFont="1" applyFill="1" applyBorder="1" applyAlignment="1">
      <alignment horizontal="left" vertical="top" shrinkToFit="1"/>
    </xf>
    <xf numFmtId="0" fontId="3" fillId="3" borderId="11" xfId="0" applyFont="1" applyFill="1" applyBorder="1" applyAlignment="1">
      <alignment horizontal="center" vertical="top" wrapText="1"/>
    </xf>
    <xf numFmtId="166" fontId="11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164" fontId="16" fillId="3" borderId="0" xfId="1" applyFont="1" applyFill="1" applyBorder="1" applyAlignment="1">
      <alignment horizontal="left" vertical="top"/>
    </xf>
    <xf numFmtId="164" fontId="16" fillId="3" borderId="0" xfId="0" applyNumberFormat="1" applyFont="1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164" fontId="3" fillId="4" borderId="10" xfId="1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0" fontId="3" fillId="4" borderId="7" xfId="0" applyNumberFormat="1" applyFont="1" applyFill="1" applyBorder="1" applyAlignment="1">
      <alignment horizontal="left" vertical="center"/>
    </xf>
    <xf numFmtId="0" fontId="3" fillId="4" borderId="31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/>
    </xf>
    <xf numFmtId="164" fontId="3" fillId="4" borderId="11" xfId="0" applyNumberFormat="1" applyFont="1" applyFill="1" applyBorder="1" applyAlignment="1">
      <alignment horizontal="left" vertical="top" shrinkToFit="1"/>
    </xf>
    <xf numFmtId="0" fontId="3" fillId="4" borderId="11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25" fillId="7" borderId="10" xfId="2" applyNumberFormat="1" applyFont="1" applyFill="1" applyBorder="1" applyAlignment="1">
      <alignment horizontal="left" vertical="top"/>
    </xf>
    <xf numFmtId="0" fontId="3" fillId="3" borderId="32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11" xfId="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2" fontId="16" fillId="3" borderId="6" xfId="0" applyNumberFormat="1" applyFont="1" applyFill="1" applyBorder="1" applyAlignment="1">
      <alignment horizontal="center" vertical="center"/>
    </xf>
    <xf numFmtId="164" fontId="16" fillId="0" borderId="10" xfId="1" applyFont="1" applyFill="1" applyBorder="1" applyAlignment="1">
      <alignment horizontal="center" vertical="top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2" fontId="16" fillId="3" borderId="14" xfId="0" applyNumberFormat="1" applyFont="1" applyFill="1" applyBorder="1" applyAlignment="1">
      <alignment horizontal="center" vertical="center"/>
    </xf>
    <xf numFmtId="164" fontId="3" fillId="0" borderId="11" xfId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left" vertical="top"/>
    </xf>
    <xf numFmtId="0" fontId="21" fillId="6" borderId="0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top" shrinkToFi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horizontal="left" vertical="top" shrinkToFit="1"/>
    </xf>
    <xf numFmtId="0" fontId="0" fillId="6" borderId="0" xfId="0" applyFill="1" applyBorder="1" applyAlignment="1">
      <alignment horizontal="left" vertical="center"/>
    </xf>
    <xf numFmtId="1" fontId="3" fillId="6" borderId="0" xfId="0" applyNumberFormat="1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left" vertical="top"/>
    </xf>
    <xf numFmtId="0" fontId="16" fillId="6" borderId="0" xfId="0" applyFont="1" applyFill="1" applyBorder="1" applyAlignment="1">
      <alignment horizontal="left" vertical="top"/>
    </xf>
    <xf numFmtId="0" fontId="3" fillId="6" borderId="0" xfId="0" applyNumberFormat="1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164" fontId="3" fillId="0" borderId="10" xfId="1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16" fillId="3" borderId="24" xfId="0" applyFont="1" applyFill="1" applyBorder="1" applyAlignment="1">
      <alignment horizontal="left" vertical="top"/>
    </xf>
    <xf numFmtId="0" fontId="16" fillId="3" borderId="23" xfId="0" applyFont="1" applyFill="1" applyBorder="1" applyAlignment="1">
      <alignment horizontal="left" vertical="top"/>
    </xf>
    <xf numFmtId="0" fontId="3" fillId="3" borderId="33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164" fontId="3" fillId="4" borderId="10" xfId="0" applyNumberFormat="1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164" fontId="0" fillId="3" borderId="10" xfId="0" applyNumberFormat="1" applyFill="1" applyBorder="1" applyAlignment="1">
      <alignment horizontal="left" vertical="top"/>
    </xf>
    <xf numFmtId="164" fontId="0" fillId="0" borderId="10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 2" xfId="3" xr:uid="{00000000-0005-0000-0000-000001000000}"/>
    <cellStyle name="Обычный_Лист1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3"/>
  <sheetViews>
    <sheetView tabSelected="1" view="pageBreakPreview" topLeftCell="A131" zoomScale="84" zoomScaleNormal="90" zoomScaleSheetLayoutView="90" workbookViewId="0">
      <selection activeCell="F144" sqref="F144"/>
    </sheetView>
  </sheetViews>
  <sheetFormatPr baseColWidth="10" defaultColWidth="9.3984375" defaultRowHeight="13"/>
  <cols>
    <col min="1" max="1" width="15.59765625" style="3" bestFit="1" customWidth="1"/>
    <col min="2" max="2" width="15.3984375" style="3" customWidth="1"/>
    <col min="3" max="3" width="40.3984375" style="3" customWidth="1"/>
    <col min="4" max="4" width="18.3984375" style="3" bestFit="1" customWidth="1"/>
    <col min="5" max="5" width="20.19921875" style="4" bestFit="1" customWidth="1"/>
    <col min="6" max="6" width="23.19921875" style="5" bestFit="1" customWidth="1"/>
    <col min="7" max="7" width="18.19921875" style="6" customWidth="1"/>
    <col min="8" max="8" width="27.3984375" style="3" customWidth="1"/>
    <col min="9" max="9" width="38.3984375" style="156" customWidth="1"/>
    <col min="10" max="18" width="9.3984375" style="3"/>
    <col min="19" max="19" width="15.3984375" style="3" bestFit="1" customWidth="1"/>
    <col min="20" max="20" width="15.19921875" style="3" bestFit="1" customWidth="1"/>
    <col min="21" max="16384" width="9.3984375" style="3"/>
  </cols>
  <sheetData>
    <row r="1" spans="1:9" ht="21" customHeight="1">
      <c r="A1" s="1"/>
      <c r="B1" s="2"/>
      <c r="C1" s="2"/>
    </row>
    <row r="2" spans="1:9" s="9" customFormat="1" ht="19.5" customHeight="1">
      <c r="A2" s="7"/>
      <c r="B2" s="8" t="s">
        <v>0</v>
      </c>
      <c r="C2" s="2"/>
      <c r="D2" s="3"/>
      <c r="E2" s="4"/>
      <c r="F2" s="5"/>
      <c r="G2" s="6"/>
      <c r="H2" s="3"/>
      <c r="I2" s="156"/>
    </row>
    <row r="3" spans="1:9" s="9" customFormat="1" ht="16.5" customHeight="1">
      <c r="A3" s="3"/>
      <c r="B3" s="10" t="s">
        <v>274</v>
      </c>
      <c r="C3" s="3"/>
      <c r="D3" s="3"/>
      <c r="E3" s="4"/>
      <c r="F3" s="5"/>
      <c r="G3" s="6"/>
      <c r="H3" s="3"/>
      <c r="I3" s="156"/>
    </row>
    <row r="4" spans="1:9" s="9" customFormat="1">
      <c r="A4" s="3"/>
      <c r="B4" s="11"/>
      <c r="C4" s="3"/>
      <c r="D4" s="3"/>
      <c r="E4" s="4"/>
      <c r="F4" s="5"/>
      <c r="G4" s="6"/>
      <c r="H4" s="3"/>
      <c r="I4" s="156"/>
    </row>
    <row r="5" spans="1:9" s="9" customFormat="1" ht="23">
      <c r="A5" s="3"/>
      <c r="B5" s="12" t="s">
        <v>1</v>
      </c>
      <c r="C5" s="3"/>
      <c r="D5" s="3"/>
      <c r="E5" s="4"/>
      <c r="F5" s="5"/>
      <c r="G5" s="6"/>
      <c r="H5" s="3"/>
      <c r="I5" s="156"/>
    </row>
    <row r="6" spans="1:9" s="9" customFormat="1" ht="14">
      <c r="A6" s="3"/>
      <c r="B6" s="13" t="s">
        <v>2</v>
      </c>
      <c r="C6" s="3"/>
      <c r="D6" s="3"/>
      <c r="E6" s="4"/>
      <c r="F6" s="5"/>
      <c r="G6" s="6"/>
      <c r="H6" s="3"/>
      <c r="I6" s="156"/>
    </row>
    <row r="7" spans="1:9" s="9" customFormat="1" ht="14">
      <c r="A7" s="3"/>
      <c r="B7" s="13" t="s">
        <v>3</v>
      </c>
      <c r="C7" s="3"/>
      <c r="D7" s="3"/>
      <c r="E7" s="4"/>
      <c r="F7" s="5"/>
      <c r="G7" s="6"/>
      <c r="H7" s="3"/>
      <c r="I7" s="156"/>
    </row>
    <row r="8" spans="1:9" s="9" customFormat="1" ht="14">
      <c r="A8" s="3"/>
      <c r="B8" s="13" t="s">
        <v>4</v>
      </c>
      <c r="C8" s="3"/>
      <c r="D8" s="3"/>
      <c r="E8" s="4"/>
      <c r="F8" s="5"/>
      <c r="G8" s="6"/>
      <c r="H8" s="3"/>
      <c r="I8" s="156"/>
    </row>
    <row r="9" spans="1:9" s="9" customFormat="1" ht="14">
      <c r="A9" s="3"/>
      <c r="B9" s="13" t="s">
        <v>5</v>
      </c>
      <c r="C9" s="3"/>
      <c r="D9" s="3"/>
      <c r="E9" s="4"/>
      <c r="F9" s="5"/>
      <c r="G9" s="6"/>
      <c r="H9" s="3"/>
      <c r="I9" s="156"/>
    </row>
    <row r="10" spans="1:9" s="9" customFormat="1">
      <c r="A10" s="3"/>
      <c r="B10" s="14"/>
      <c r="C10" s="3"/>
      <c r="D10" s="3"/>
      <c r="E10" s="4"/>
      <c r="F10" s="5"/>
      <c r="G10" s="6"/>
      <c r="H10" s="3"/>
      <c r="I10" s="156"/>
    </row>
    <row r="11" spans="1:9" s="9" customFormat="1" ht="20">
      <c r="A11" s="3"/>
      <c r="B11" s="15" t="s">
        <v>6</v>
      </c>
      <c r="C11" s="3"/>
      <c r="D11" s="3"/>
      <c r="E11" s="4"/>
      <c r="F11" s="5"/>
      <c r="G11" s="6"/>
      <c r="H11" s="3"/>
      <c r="I11" s="156"/>
    </row>
    <row r="12" spans="1:9" s="9" customFormat="1">
      <c r="A12" s="3"/>
      <c r="B12" s="3"/>
      <c r="C12" s="3"/>
      <c r="D12" s="3"/>
      <c r="E12" s="4"/>
      <c r="F12" s="5"/>
      <c r="G12" s="6"/>
      <c r="H12" s="3"/>
      <c r="I12" s="156"/>
    </row>
    <row r="13" spans="1:9" s="9" customFormat="1" ht="16">
      <c r="A13" s="3"/>
      <c r="B13" s="16" t="s">
        <v>270</v>
      </c>
      <c r="C13" s="3"/>
      <c r="D13" s="3"/>
      <c r="E13" s="4"/>
      <c r="F13" s="5"/>
      <c r="G13" s="6"/>
      <c r="H13" s="3"/>
      <c r="I13" s="156"/>
    </row>
    <row r="14" spans="1:9" s="9" customFormat="1">
      <c r="A14" s="17"/>
      <c r="B14" s="18" t="s">
        <v>7</v>
      </c>
      <c r="C14" s="17"/>
      <c r="D14" s="17"/>
      <c r="E14" s="17"/>
      <c r="F14" s="19"/>
      <c r="G14" s="20"/>
      <c r="H14" s="17"/>
      <c r="I14" s="251"/>
    </row>
    <row r="15" spans="1:9" s="9" customFormat="1">
      <c r="A15" s="3"/>
      <c r="B15" s="21" t="s">
        <v>8</v>
      </c>
      <c r="C15" s="3"/>
      <c r="D15" s="3"/>
      <c r="E15" s="4"/>
      <c r="F15" s="5"/>
      <c r="G15" s="6"/>
      <c r="H15" s="3"/>
      <c r="I15" s="156"/>
    </row>
    <row r="16" spans="1:9" s="9" customFormat="1">
      <c r="A16" s="3"/>
      <c r="B16" s="21" t="s">
        <v>9</v>
      </c>
      <c r="C16" s="3"/>
      <c r="D16" s="3"/>
      <c r="E16" s="4"/>
      <c r="F16" s="5"/>
      <c r="G16" s="6"/>
      <c r="H16" s="3"/>
      <c r="I16" s="156"/>
    </row>
    <row r="17" spans="1:19" s="9" customFormat="1">
      <c r="A17" s="3"/>
      <c r="B17" s="21" t="s">
        <v>10</v>
      </c>
      <c r="C17" s="3"/>
      <c r="D17" s="3"/>
      <c r="E17" s="4"/>
      <c r="F17" s="5"/>
      <c r="G17" s="6"/>
      <c r="H17" s="3"/>
      <c r="I17" s="156"/>
    </row>
    <row r="18" spans="1:19" s="9" customFormat="1" ht="12.75" customHeight="1">
      <c r="A18" s="22" t="s">
        <v>11</v>
      </c>
      <c r="B18" s="23" t="s">
        <v>12</v>
      </c>
      <c r="C18" s="24" t="s">
        <v>13</v>
      </c>
      <c r="D18" s="24" t="s">
        <v>14</v>
      </c>
      <c r="E18" s="25" t="s">
        <v>15</v>
      </c>
      <c r="F18" s="26" t="s">
        <v>16</v>
      </c>
      <c r="G18" s="27" t="s">
        <v>17</v>
      </c>
      <c r="H18" s="261" t="s">
        <v>18</v>
      </c>
      <c r="I18" s="252"/>
    </row>
    <row r="19" spans="1:19" s="9" customFormat="1" ht="12.75" customHeight="1">
      <c r="A19" s="28"/>
      <c r="B19" s="29" t="s">
        <v>19</v>
      </c>
      <c r="C19" s="30"/>
      <c r="D19" s="30"/>
      <c r="E19" s="30"/>
      <c r="F19" s="31"/>
      <c r="G19" s="32"/>
      <c r="H19" s="57"/>
      <c r="I19" s="252"/>
    </row>
    <row r="20" spans="1:19" s="9" customFormat="1" ht="12.75" customHeight="1">
      <c r="A20" s="34">
        <v>594761</v>
      </c>
      <c r="B20" s="33">
        <v>15</v>
      </c>
      <c r="C20" s="34" t="s">
        <v>20</v>
      </c>
      <c r="D20" s="34" t="s">
        <v>21</v>
      </c>
      <c r="E20" s="35">
        <v>1.8</v>
      </c>
      <c r="F20" s="36">
        <f t="shared" ref="F20:F25" si="0">G20*1.2</f>
        <v>3358.7999999999997</v>
      </c>
      <c r="G20" s="37">
        <v>2799</v>
      </c>
      <c r="H20" s="262" t="s">
        <v>22</v>
      </c>
      <c r="I20" s="253"/>
    </row>
    <row r="21" spans="1:19" s="9" customFormat="1" ht="12.75" customHeight="1">
      <c r="A21" s="34">
        <v>594764</v>
      </c>
      <c r="B21" s="33">
        <v>20</v>
      </c>
      <c r="C21" s="34" t="s">
        <v>23</v>
      </c>
      <c r="D21" s="34" t="s">
        <v>21</v>
      </c>
      <c r="E21" s="35">
        <v>4.6500000000000004</v>
      </c>
      <c r="F21" s="36">
        <f t="shared" si="0"/>
        <v>3850.7999999999997</v>
      </c>
      <c r="G21" s="37">
        <v>3209</v>
      </c>
      <c r="H21" s="250" t="s">
        <v>22</v>
      </c>
      <c r="I21" s="253"/>
    </row>
    <row r="22" spans="1:19" s="9" customFormat="1" ht="12.75" customHeight="1">
      <c r="A22" s="34">
        <v>594765</v>
      </c>
      <c r="B22" s="33">
        <v>25</v>
      </c>
      <c r="C22" s="34" t="s">
        <v>24</v>
      </c>
      <c r="D22" s="34" t="s">
        <v>21</v>
      </c>
      <c r="E22" s="35">
        <v>7.4</v>
      </c>
      <c r="F22" s="36">
        <f t="shared" si="0"/>
        <v>5145.5999999999995</v>
      </c>
      <c r="G22" s="37">
        <v>4288</v>
      </c>
      <c r="H22" s="250" t="s">
        <v>22</v>
      </c>
      <c r="I22" s="253"/>
    </row>
    <row r="23" spans="1:19" s="9" customFormat="1" ht="12.75" customHeight="1">
      <c r="A23" s="34">
        <v>594766</v>
      </c>
      <c r="B23" s="33">
        <v>32</v>
      </c>
      <c r="C23" s="34" t="s">
        <v>25</v>
      </c>
      <c r="D23" s="34" t="s">
        <v>21</v>
      </c>
      <c r="E23" s="35">
        <v>15.5</v>
      </c>
      <c r="F23" s="36">
        <f t="shared" si="0"/>
        <v>7624.7999999999993</v>
      </c>
      <c r="G23" s="37">
        <v>6354</v>
      </c>
      <c r="H23" s="250" t="s">
        <v>22</v>
      </c>
      <c r="I23" s="253"/>
    </row>
    <row r="24" spans="1:19" s="9" customFormat="1" ht="12.75" customHeight="1">
      <c r="A24" s="34">
        <v>594767</v>
      </c>
      <c r="B24" s="33">
        <v>40</v>
      </c>
      <c r="C24" s="34" t="s">
        <v>26</v>
      </c>
      <c r="D24" s="34" t="s">
        <v>21</v>
      </c>
      <c r="E24" s="35">
        <v>25.7</v>
      </c>
      <c r="F24" s="36">
        <f t="shared" si="0"/>
        <v>8044.7999999999993</v>
      </c>
      <c r="G24" s="37">
        <v>6704</v>
      </c>
      <c r="H24" s="250" t="s">
        <v>22</v>
      </c>
      <c r="I24" s="253"/>
    </row>
    <row r="25" spans="1:19" s="9" customFormat="1" ht="12.75" customHeight="1">
      <c r="A25" s="34">
        <v>594768</v>
      </c>
      <c r="B25" s="39">
        <v>50</v>
      </c>
      <c r="C25" s="40" t="s">
        <v>27</v>
      </c>
      <c r="D25" s="40" t="s">
        <v>21</v>
      </c>
      <c r="E25" s="41">
        <v>44</v>
      </c>
      <c r="F25" s="36">
        <f t="shared" si="0"/>
        <v>11602.8</v>
      </c>
      <c r="G25" s="37">
        <v>9669</v>
      </c>
      <c r="H25" s="263" t="s">
        <v>22</v>
      </c>
      <c r="I25" s="253"/>
    </row>
    <row r="26" spans="1:19" s="9" customFormat="1" ht="12.75" customHeight="1">
      <c r="A26" s="42"/>
      <c r="B26" s="42"/>
      <c r="C26" s="42"/>
      <c r="D26" s="42"/>
      <c r="E26" s="43"/>
      <c r="F26" s="44"/>
      <c r="G26" s="45"/>
      <c r="H26" s="42"/>
      <c r="I26" s="253"/>
    </row>
    <row r="27" spans="1:19" s="9" customFormat="1" ht="16">
      <c r="A27" s="3"/>
      <c r="B27" s="16" t="s">
        <v>28</v>
      </c>
      <c r="C27" s="3"/>
      <c r="D27" s="3"/>
      <c r="E27" s="4"/>
      <c r="F27" s="5"/>
      <c r="G27" s="6"/>
      <c r="H27" s="3"/>
      <c r="I27" s="156"/>
    </row>
    <row r="28" spans="1:19" s="9" customFormat="1" ht="24.75" customHeight="1">
      <c r="A28" s="17"/>
      <c r="B28" s="281" t="s">
        <v>29</v>
      </c>
      <c r="C28" s="281"/>
      <c r="D28" s="281"/>
      <c r="E28" s="281"/>
      <c r="F28" s="281"/>
      <c r="G28" s="281"/>
      <c r="H28" s="281"/>
      <c r="I28" s="254"/>
    </row>
    <row r="29" spans="1:19" s="9" customFormat="1">
      <c r="A29" s="3"/>
      <c r="B29" s="21" t="s">
        <v>8</v>
      </c>
      <c r="C29" s="3"/>
      <c r="D29" s="3"/>
      <c r="E29" s="4"/>
      <c r="F29" s="5"/>
      <c r="G29" s="6"/>
      <c r="H29" s="3"/>
      <c r="I29" s="156"/>
    </row>
    <row r="30" spans="1:19" s="9" customFormat="1">
      <c r="A30" s="3"/>
      <c r="B30" s="21" t="s">
        <v>30</v>
      </c>
      <c r="C30" s="3"/>
      <c r="D30" s="3"/>
      <c r="E30" s="4"/>
      <c r="F30" s="5"/>
      <c r="G30" s="6"/>
      <c r="H30" s="3"/>
      <c r="I30" s="156"/>
    </row>
    <row r="31" spans="1:19" s="9" customFormat="1">
      <c r="A31" s="3"/>
      <c r="B31" s="21" t="s">
        <v>61</v>
      </c>
      <c r="C31" s="3"/>
      <c r="D31" s="3"/>
      <c r="E31" s="4"/>
      <c r="F31" s="5"/>
      <c r="G31" s="6"/>
      <c r="H31" s="3"/>
      <c r="I31" s="156"/>
      <c r="S31" s="46"/>
    </row>
    <row r="32" spans="1:19" s="9" customFormat="1">
      <c r="A32" s="3"/>
      <c r="B32" s="3" t="s">
        <v>31</v>
      </c>
      <c r="C32" s="3"/>
      <c r="D32" s="3"/>
      <c r="E32" s="4"/>
      <c r="F32" s="5"/>
      <c r="G32" s="6"/>
      <c r="H32" s="3"/>
      <c r="I32" s="156"/>
    </row>
    <row r="33" spans="1:9" s="53" customFormat="1" ht="12.75" customHeight="1">
      <c r="A33" s="47" t="s">
        <v>32</v>
      </c>
      <c r="B33" s="48" t="s">
        <v>12</v>
      </c>
      <c r="C33" s="49" t="s">
        <v>13</v>
      </c>
      <c r="D33" s="49" t="s">
        <v>14</v>
      </c>
      <c r="E33" s="50" t="s">
        <v>15</v>
      </c>
      <c r="F33" s="51" t="s">
        <v>16</v>
      </c>
      <c r="G33" s="52" t="s">
        <v>17</v>
      </c>
      <c r="H33" s="264" t="s">
        <v>18</v>
      </c>
      <c r="I33" s="252"/>
    </row>
    <row r="34" spans="1:9" ht="12.75" customHeight="1">
      <c r="A34" s="28"/>
      <c r="B34" s="29" t="s">
        <v>19</v>
      </c>
      <c r="C34" s="54"/>
      <c r="D34" s="54"/>
      <c r="E34" s="54"/>
      <c r="F34" s="55"/>
      <c r="G34" s="56"/>
      <c r="H34" s="42"/>
      <c r="I34" s="253"/>
    </row>
    <row r="35" spans="1:9" ht="12.75" customHeight="1">
      <c r="A35" s="34">
        <v>592462</v>
      </c>
      <c r="B35" s="33">
        <v>15</v>
      </c>
      <c r="C35" s="34" t="s">
        <v>33</v>
      </c>
      <c r="D35" s="34" t="s">
        <v>21</v>
      </c>
      <c r="E35" s="35">
        <v>1.71</v>
      </c>
      <c r="F35" s="36">
        <f t="shared" ref="F35:F40" si="1">G35*1.2</f>
        <v>5077.2</v>
      </c>
      <c r="G35" s="265">
        <v>4231</v>
      </c>
      <c r="H35" s="262" t="s">
        <v>22</v>
      </c>
      <c r="I35" s="253"/>
    </row>
    <row r="36" spans="1:9" ht="12.75" customHeight="1">
      <c r="A36" s="34">
        <v>592464</v>
      </c>
      <c r="B36" s="33">
        <v>20</v>
      </c>
      <c r="C36" s="34" t="s">
        <v>34</v>
      </c>
      <c r="D36" s="34" t="s">
        <v>21</v>
      </c>
      <c r="E36" s="35">
        <v>4.4000000000000004</v>
      </c>
      <c r="F36" s="36">
        <f t="shared" si="1"/>
        <v>5610</v>
      </c>
      <c r="G36" s="265">
        <v>4675</v>
      </c>
      <c r="H36" s="250" t="s">
        <v>22</v>
      </c>
      <c r="I36" s="253"/>
    </row>
    <row r="37" spans="1:9" ht="12.75" customHeight="1">
      <c r="A37" s="34">
        <v>592466</v>
      </c>
      <c r="B37" s="33">
        <v>25</v>
      </c>
      <c r="C37" s="34" t="s">
        <v>35</v>
      </c>
      <c r="D37" s="34" t="s">
        <v>21</v>
      </c>
      <c r="E37" s="35">
        <v>7.46</v>
      </c>
      <c r="F37" s="36">
        <f t="shared" si="1"/>
        <v>6950.4</v>
      </c>
      <c r="G37" s="265">
        <v>5792</v>
      </c>
      <c r="H37" s="250" t="s">
        <v>22</v>
      </c>
      <c r="I37" s="253"/>
    </row>
    <row r="38" spans="1:9" ht="12.75" customHeight="1">
      <c r="A38" s="34">
        <v>592468</v>
      </c>
      <c r="B38" s="33">
        <v>32</v>
      </c>
      <c r="C38" s="34" t="s">
        <v>36</v>
      </c>
      <c r="D38" s="34" t="s">
        <v>21</v>
      </c>
      <c r="E38" s="35">
        <v>13.48</v>
      </c>
      <c r="F38" s="36">
        <f t="shared" si="1"/>
        <v>9039.6</v>
      </c>
      <c r="G38" s="265">
        <v>7533</v>
      </c>
      <c r="H38" s="250" t="s">
        <v>22</v>
      </c>
      <c r="I38" s="253"/>
    </row>
    <row r="39" spans="1:9" ht="12.75" customHeight="1">
      <c r="A39" s="34">
        <v>592470</v>
      </c>
      <c r="B39" s="33">
        <v>40</v>
      </c>
      <c r="C39" s="34" t="s">
        <v>37</v>
      </c>
      <c r="D39" s="34" t="s">
        <v>21</v>
      </c>
      <c r="E39" s="35">
        <v>23.68</v>
      </c>
      <c r="F39" s="36">
        <f t="shared" si="1"/>
        <v>11048.4</v>
      </c>
      <c r="G39" s="265">
        <v>9207</v>
      </c>
      <c r="H39" s="250" t="s">
        <v>22</v>
      </c>
      <c r="I39" s="253"/>
    </row>
    <row r="40" spans="1:9" ht="12.75" customHeight="1">
      <c r="A40" s="34">
        <v>592471</v>
      </c>
      <c r="B40" s="39">
        <v>50</v>
      </c>
      <c r="C40" s="40" t="s">
        <v>38</v>
      </c>
      <c r="D40" s="40" t="s">
        <v>21</v>
      </c>
      <c r="E40" s="41">
        <v>34.520000000000003</v>
      </c>
      <c r="F40" s="36">
        <f t="shared" si="1"/>
        <v>14218.8</v>
      </c>
      <c r="G40" s="265">
        <v>11849</v>
      </c>
      <c r="H40" s="250" t="s">
        <v>22</v>
      </c>
      <c r="I40" s="253"/>
    </row>
    <row r="41" spans="1:9" ht="12.75" customHeight="1">
      <c r="A41" s="28"/>
      <c r="B41" s="78" t="s">
        <v>48</v>
      </c>
      <c r="C41" s="236"/>
      <c r="D41" s="54"/>
      <c r="E41" s="54"/>
      <c r="F41" s="55"/>
      <c r="G41" s="56"/>
      <c r="H41" s="250"/>
      <c r="I41" s="253"/>
    </row>
    <row r="42" spans="1:9" ht="12.75" customHeight="1">
      <c r="A42" s="34">
        <v>629621</v>
      </c>
      <c r="B42" s="240">
        <v>15</v>
      </c>
      <c r="C42" s="241" t="s">
        <v>49</v>
      </c>
      <c r="D42" s="241" t="s">
        <v>50</v>
      </c>
      <c r="E42" s="242">
        <v>1.71</v>
      </c>
      <c r="F42" s="243">
        <f t="shared" ref="F42:F47" si="2">G42*1.2</f>
        <v>8842.7999999999993</v>
      </c>
      <c r="G42" s="265">
        <v>7369</v>
      </c>
      <c r="H42" s="266" t="s">
        <v>42</v>
      </c>
      <c r="I42" s="253"/>
    </row>
    <row r="43" spans="1:9" ht="13" customHeight="1">
      <c r="A43" s="34">
        <v>629623</v>
      </c>
      <c r="B43" s="240">
        <v>20</v>
      </c>
      <c r="C43" s="241" t="s">
        <v>51</v>
      </c>
      <c r="D43" s="241" t="s">
        <v>50</v>
      </c>
      <c r="E43" s="242">
        <v>4.4000000000000004</v>
      </c>
      <c r="F43" s="243">
        <f t="shared" si="2"/>
        <v>9897.6</v>
      </c>
      <c r="G43" s="265">
        <v>8248</v>
      </c>
      <c r="H43" s="266" t="s">
        <v>42</v>
      </c>
      <c r="I43" s="253"/>
    </row>
    <row r="44" spans="1:9" ht="13" customHeight="1">
      <c r="A44" s="34">
        <v>629625</v>
      </c>
      <c r="B44" s="240">
        <v>25</v>
      </c>
      <c r="C44" s="241" t="s">
        <v>52</v>
      </c>
      <c r="D44" s="241" t="s">
        <v>50</v>
      </c>
      <c r="E44" s="242">
        <v>7.46</v>
      </c>
      <c r="F44" s="243">
        <f t="shared" si="2"/>
        <v>12259.199999999999</v>
      </c>
      <c r="G44" s="265">
        <v>10216</v>
      </c>
      <c r="H44" s="266" t="s">
        <v>42</v>
      </c>
      <c r="I44" s="253"/>
    </row>
    <row r="45" spans="1:9" ht="15" customHeight="1">
      <c r="A45" s="34">
        <v>629626</v>
      </c>
      <c r="B45" s="240">
        <v>32</v>
      </c>
      <c r="C45" s="241" t="s">
        <v>53</v>
      </c>
      <c r="D45" s="241" t="s">
        <v>50</v>
      </c>
      <c r="E45" s="242">
        <v>13.48</v>
      </c>
      <c r="F45" s="243">
        <f t="shared" si="2"/>
        <v>14646</v>
      </c>
      <c r="G45" s="265">
        <v>12205</v>
      </c>
      <c r="H45" s="266" t="s">
        <v>42</v>
      </c>
      <c r="I45" s="253"/>
    </row>
    <row r="46" spans="1:9" ht="13.5" customHeight="1">
      <c r="A46" s="34">
        <v>629627</v>
      </c>
      <c r="B46" s="240">
        <v>40</v>
      </c>
      <c r="C46" s="241" t="s">
        <v>54</v>
      </c>
      <c r="D46" s="241" t="s">
        <v>50</v>
      </c>
      <c r="E46" s="242">
        <v>23.68</v>
      </c>
      <c r="F46" s="243">
        <f t="shared" si="2"/>
        <v>18078</v>
      </c>
      <c r="G46" s="265">
        <v>15065</v>
      </c>
      <c r="H46" s="266" t="s">
        <v>42</v>
      </c>
      <c r="I46" s="253"/>
    </row>
    <row r="47" spans="1:9">
      <c r="A47" s="34">
        <v>629628</v>
      </c>
      <c r="B47" s="244">
        <v>50</v>
      </c>
      <c r="C47" s="245" t="s">
        <v>55</v>
      </c>
      <c r="D47" s="245" t="s">
        <v>50</v>
      </c>
      <c r="E47" s="246">
        <v>34.520000000000003</v>
      </c>
      <c r="F47" s="243">
        <f t="shared" si="2"/>
        <v>21763.200000000001</v>
      </c>
      <c r="G47" s="265">
        <v>18136</v>
      </c>
      <c r="H47" s="267" t="s">
        <v>42</v>
      </c>
      <c r="I47" s="253"/>
    </row>
    <row r="48" spans="1:9">
      <c r="A48" s="42"/>
      <c r="B48" s="42"/>
      <c r="C48" s="42"/>
      <c r="D48" s="42"/>
      <c r="E48" s="79"/>
      <c r="F48" s="80"/>
      <c r="G48" s="81"/>
      <c r="H48" s="42"/>
      <c r="I48" s="253"/>
    </row>
    <row r="49" spans="1:9" ht="15" customHeight="1">
      <c r="A49" s="42"/>
      <c r="B49" s="57"/>
      <c r="C49" s="57"/>
      <c r="D49" s="57"/>
      <c r="E49" s="58"/>
      <c r="F49" s="59"/>
      <c r="G49" s="60"/>
      <c r="H49" s="42"/>
      <c r="I49" s="253"/>
    </row>
    <row r="50" spans="1:9" ht="12.75" customHeight="1">
      <c r="A50" s="42"/>
      <c r="B50" s="234" t="s">
        <v>271</v>
      </c>
      <c r="C50" s="57"/>
      <c r="D50" s="57"/>
      <c r="E50" s="58"/>
      <c r="F50" s="59"/>
      <c r="G50" s="60"/>
      <c r="H50" s="42"/>
      <c r="I50" s="253"/>
    </row>
    <row r="51" spans="1:9" ht="12.75" customHeight="1">
      <c r="A51" s="61"/>
      <c r="B51" s="282" t="s">
        <v>272</v>
      </c>
      <c r="C51" s="282"/>
      <c r="D51" s="282"/>
      <c r="E51" s="282"/>
      <c r="F51" s="282"/>
      <c r="G51" s="282"/>
      <c r="H51" s="282"/>
      <c r="I51" s="249"/>
    </row>
    <row r="52" spans="1:9" ht="12.75" customHeight="1">
      <c r="A52" s="61"/>
      <c r="B52" s="235" t="s">
        <v>8</v>
      </c>
      <c r="C52" s="61"/>
      <c r="D52" s="61"/>
      <c r="E52" s="63"/>
      <c r="F52" s="64"/>
      <c r="G52" s="65"/>
      <c r="H52" s="61"/>
      <c r="I52" s="61"/>
    </row>
    <row r="53" spans="1:9" ht="12.75" customHeight="1">
      <c r="A53" s="61"/>
      <c r="B53" s="235" t="s">
        <v>30</v>
      </c>
      <c r="C53" s="61"/>
      <c r="D53" s="61"/>
      <c r="E53" s="63"/>
      <c r="F53" s="64"/>
      <c r="G53" s="65"/>
      <c r="H53" s="61"/>
      <c r="I53" s="61"/>
    </row>
    <row r="54" spans="1:9" ht="12.75" customHeight="1">
      <c r="A54" s="61"/>
      <c r="B54" s="235" t="s">
        <v>61</v>
      </c>
      <c r="C54" s="61"/>
      <c r="D54" s="61"/>
      <c r="E54" s="63"/>
      <c r="F54" s="64"/>
      <c r="G54" s="65"/>
      <c r="H54" s="61"/>
      <c r="I54" s="61"/>
    </row>
    <row r="55" spans="1:9" ht="12.75" customHeight="1">
      <c r="A55" s="61"/>
      <c r="B55" s="62"/>
      <c r="C55" s="61"/>
      <c r="D55" s="61"/>
      <c r="E55" s="63"/>
      <c r="F55" s="64"/>
      <c r="G55" s="65"/>
      <c r="H55" s="61"/>
      <c r="I55" s="61"/>
    </row>
    <row r="56" spans="1:9" ht="12.75" customHeight="1">
      <c r="A56" s="66"/>
      <c r="B56" s="67" t="s">
        <v>273</v>
      </c>
      <c r="C56" s="66"/>
      <c r="D56" s="66"/>
      <c r="E56" s="66"/>
      <c r="F56" s="68"/>
      <c r="G56" s="69"/>
      <c r="H56" s="66"/>
      <c r="I56" s="66"/>
    </row>
    <row r="57" spans="1:9" ht="12.75" customHeight="1">
      <c r="A57" s="47" t="s">
        <v>32</v>
      </c>
      <c r="B57" s="70" t="s">
        <v>12</v>
      </c>
      <c r="C57" s="71" t="s">
        <v>13</v>
      </c>
      <c r="D57" s="71" t="s">
        <v>14</v>
      </c>
      <c r="E57" s="72" t="s">
        <v>15</v>
      </c>
      <c r="F57" s="73" t="s">
        <v>16</v>
      </c>
      <c r="G57" s="74" t="s">
        <v>17</v>
      </c>
      <c r="H57" s="195" t="s">
        <v>18</v>
      </c>
      <c r="I57" s="253"/>
    </row>
    <row r="58" spans="1:9" ht="12.75" customHeight="1">
      <c r="A58" s="75"/>
      <c r="B58" s="29" t="s">
        <v>39</v>
      </c>
      <c r="C58" s="54"/>
      <c r="D58" s="54"/>
      <c r="E58" s="54"/>
      <c r="F58" s="55"/>
      <c r="G58" s="56"/>
      <c r="H58" s="42"/>
      <c r="I58" s="253"/>
    </row>
    <row r="59" spans="1:9" ht="12.75" customHeight="1">
      <c r="A59" s="34">
        <v>9473111</v>
      </c>
      <c r="B59" s="76">
        <v>15</v>
      </c>
      <c r="C59" s="76" t="s">
        <v>40</v>
      </c>
      <c r="D59" s="76" t="s">
        <v>41</v>
      </c>
      <c r="E59" s="77">
        <v>1.71</v>
      </c>
      <c r="F59" s="36">
        <f t="shared" ref="F59:F63" si="3">G59*1.2</f>
        <v>3788.3999999999996</v>
      </c>
      <c r="G59" s="37">
        <v>3157</v>
      </c>
      <c r="H59" s="75" t="s">
        <v>42</v>
      </c>
      <c r="I59" s="253"/>
    </row>
    <row r="60" spans="1:9" ht="12.75" customHeight="1">
      <c r="A60" s="34">
        <v>9473112</v>
      </c>
      <c r="B60" s="76">
        <v>20</v>
      </c>
      <c r="C60" s="76" t="s">
        <v>43</v>
      </c>
      <c r="D60" s="76" t="s">
        <v>41</v>
      </c>
      <c r="E60" s="77">
        <v>4.4000000000000004</v>
      </c>
      <c r="F60" s="36">
        <f t="shared" si="3"/>
        <v>4432.8</v>
      </c>
      <c r="G60" s="37">
        <v>3694</v>
      </c>
      <c r="H60" s="75" t="s">
        <v>42</v>
      </c>
      <c r="I60" s="253"/>
    </row>
    <row r="61" spans="1:9" ht="12.75" customHeight="1">
      <c r="A61" s="34">
        <v>9473113</v>
      </c>
      <c r="B61" s="76">
        <v>25</v>
      </c>
      <c r="C61" s="76" t="s">
        <v>44</v>
      </c>
      <c r="D61" s="76" t="s">
        <v>41</v>
      </c>
      <c r="E61" s="77">
        <v>7.46</v>
      </c>
      <c r="F61" s="36">
        <f t="shared" si="3"/>
        <v>6171.5999999999995</v>
      </c>
      <c r="G61" s="37">
        <v>5143</v>
      </c>
      <c r="H61" s="75" t="s">
        <v>42</v>
      </c>
      <c r="I61" s="253"/>
    </row>
    <row r="62" spans="1:9" ht="12.75" customHeight="1">
      <c r="A62" s="34">
        <v>9473114</v>
      </c>
      <c r="B62" s="76">
        <v>32</v>
      </c>
      <c r="C62" s="76" t="s">
        <v>45</v>
      </c>
      <c r="D62" s="76" t="s">
        <v>41</v>
      </c>
      <c r="E62" s="77">
        <v>13.48</v>
      </c>
      <c r="F62" s="36">
        <f t="shared" si="3"/>
        <v>7719.5999999999995</v>
      </c>
      <c r="G62" s="37">
        <v>6433</v>
      </c>
      <c r="H62" s="75" t="s">
        <v>42</v>
      </c>
      <c r="I62" s="253"/>
    </row>
    <row r="63" spans="1:9" ht="12.75" customHeight="1">
      <c r="A63" s="34">
        <v>9473115</v>
      </c>
      <c r="B63" s="76">
        <v>40</v>
      </c>
      <c r="C63" s="76" t="s">
        <v>46</v>
      </c>
      <c r="D63" s="76" t="s">
        <v>41</v>
      </c>
      <c r="E63" s="77">
        <v>23.68</v>
      </c>
      <c r="F63" s="36">
        <f t="shared" si="3"/>
        <v>9190.7999999999993</v>
      </c>
      <c r="G63" s="37">
        <v>7659</v>
      </c>
      <c r="H63" s="75" t="s">
        <v>42</v>
      </c>
      <c r="I63" s="253"/>
    </row>
    <row r="64" spans="1:9">
      <c r="A64" s="34">
        <v>9473116</v>
      </c>
      <c r="B64" s="76">
        <v>50</v>
      </c>
      <c r="C64" s="76" t="s">
        <v>47</v>
      </c>
      <c r="D64" s="76" t="s">
        <v>41</v>
      </c>
      <c r="E64" s="77">
        <v>34.520000000000003</v>
      </c>
      <c r="F64" s="36">
        <f>G64*1.2</f>
        <v>12727.199999999999</v>
      </c>
      <c r="G64" s="37">
        <v>10606</v>
      </c>
      <c r="H64" s="75" t="s">
        <v>42</v>
      </c>
      <c r="I64" s="253"/>
    </row>
    <row r="65" spans="1:9">
      <c r="A65" s="42"/>
      <c r="B65" s="237"/>
      <c r="C65" s="237"/>
      <c r="D65" s="237"/>
      <c r="E65" s="238"/>
      <c r="F65" s="59"/>
      <c r="G65" s="60"/>
      <c r="H65" s="239"/>
      <c r="I65" s="61"/>
    </row>
    <row r="66" spans="1:9" ht="16">
      <c r="B66" s="16" t="s">
        <v>56</v>
      </c>
    </row>
    <row r="67" spans="1:9" ht="14">
      <c r="B67" s="82"/>
    </row>
    <row r="68" spans="1:9" ht="17.25" customHeight="1">
      <c r="A68" s="17"/>
      <c r="B68" s="18" t="s">
        <v>57</v>
      </c>
      <c r="C68" s="17"/>
      <c r="D68" s="17"/>
      <c r="E68" s="17"/>
      <c r="F68" s="19"/>
      <c r="G68" s="20"/>
      <c r="H68" s="17"/>
      <c r="I68" s="251"/>
    </row>
    <row r="69" spans="1:9" ht="12.75" customHeight="1">
      <c r="A69" s="17"/>
      <c r="B69" s="21" t="s">
        <v>58</v>
      </c>
      <c r="C69" s="17"/>
      <c r="D69" s="17"/>
      <c r="E69" s="17"/>
      <c r="F69" s="19"/>
      <c r="G69" s="20"/>
      <c r="H69" s="17"/>
      <c r="I69" s="251"/>
    </row>
    <row r="70" spans="1:9" ht="12.75" customHeight="1">
      <c r="A70" s="17"/>
      <c r="B70" s="21" t="s">
        <v>59</v>
      </c>
      <c r="C70" s="17"/>
      <c r="D70" s="17"/>
      <c r="E70" s="17"/>
      <c r="F70" s="19"/>
      <c r="G70" s="20"/>
      <c r="H70" s="17"/>
      <c r="I70" s="251"/>
    </row>
    <row r="71" spans="1:9" ht="12.75" customHeight="1">
      <c r="A71" s="17"/>
      <c r="B71" s="21" t="s">
        <v>60</v>
      </c>
      <c r="C71" s="17"/>
      <c r="D71" s="17"/>
      <c r="E71" s="17"/>
      <c r="F71" s="19"/>
      <c r="G71" s="20"/>
      <c r="H71" s="17"/>
      <c r="I71" s="251"/>
    </row>
    <row r="72" spans="1:9" ht="13.5" customHeight="1">
      <c r="A72" s="17"/>
      <c r="B72" s="21" t="s">
        <v>61</v>
      </c>
      <c r="C72" s="17"/>
      <c r="D72" s="17"/>
      <c r="E72" s="17"/>
      <c r="F72" s="19"/>
      <c r="G72" s="20"/>
      <c r="H72" s="17"/>
      <c r="I72" s="251"/>
    </row>
    <row r="73" spans="1:9">
      <c r="B73" s="3" t="s">
        <v>62</v>
      </c>
    </row>
    <row r="74" spans="1:9" ht="12.75" customHeight="1">
      <c r="A74" s="83"/>
      <c r="B74" s="70" t="s">
        <v>12</v>
      </c>
      <c r="C74" s="84" t="s">
        <v>13</v>
      </c>
      <c r="D74" s="84" t="s">
        <v>14</v>
      </c>
      <c r="E74" s="85" t="s">
        <v>15</v>
      </c>
      <c r="F74" s="86" t="s">
        <v>16</v>
      </c>
      <c r="G74" s="74" t="s">
        <v>17</v>
      </c>
      <c r="H74" s="114" t="s">
        <v>18</v>
      </c>
    </row>
    <row r="75" spans="1:9" ht="12.75" customHeight="1">
      <c r="A75" s="87"/>
      <c r="B75" s="88" t="s">
        <v>19</v>
      </c>
      <c r="C75" s="89"/>
      <c r="D75" s="89"/>
      <c r="E75" s="89"/>
      <c r="F75" s="90"/>
      <c r="G75" s="91"/>
    </row>
    <row r="76" spans="1:9" ht="12.75" customHeight="1">
      <c r="A76" s="34">
        <v>46928</v>
      </c>
      <c r="B76" s="92" t="s">
        <v>63</v>
      </c>
      <c r="C76" s="93" t="s">
        <v>64</v>
      </c>
      <c r="D76" s="93" t="s">
        <v>21</v>
      </c>
      <c r="E76" s="94">
        <v>1.62</v>
      </c>
      <c r="F76" s="36">
        <f t="shared" ref="F76:F83" si="4">G76*1.2</f>
        <v>2960.4</v>
      </c>
      <c r="G76" s="265">
        <v>2467</v>
      </c>
      <c r="H76" s="269" t="s">
        <v>65</v>
      </c>
      <c r="I76" s="253"/>
    </row>
    <row r="77" spans="1:9" ht="12.75" customHeight="1">
      <c r="A77" s="34">
        <v>46929</v>
      </c>
      <c r="B77" s="92" t="s">
        <v>66</v>
      </c>
      <c r="C77" s="93" t="s">
        <v>67</v>
      </c>
      <c r="D77" s="93" t="s">
        <v>21</v>
      </c>
      <c r="E77" s="94">
        <v>2.11</v>
      </c>
      <c r="F77" s="36">
        <f t="shared" si="4"/>
        <v>2964</v>
      </c>
      <c r="G77" s="265">
        <v>2470</v>
      </c>
      <c r="H77" s="270" t="s">
        <v>22</v>
      </c>
      <c r="I77" s="253"/>
    </row>
    <row r="78" spans="1:9" ht="12.75" customHeight="1">
      <c r="A78" s="34">
        <v>46930</v>
      </c>
      <c r="B78" s="92" t="s">
        <v>68</v>
      </c>
      <c r="C78" s="93" t="s">
        <v>69</v>
      </c>
      <c r="D78" s="93" t="s">
        <v>21</v>
      </c>
      <c r="E78" s="94">
        <v>4.26</v>
      </c>
      <c r="F78" s="36">
        <f t="shared" si="4"/>
        <v>3333.6</v>
      </c>
      <c r="G78" s="265">
        <v>2778</v>
      </c>
      <c r="H78" s="271" t="s">
        <v>65</v>
      </c>
      <c r="I78" s="253"/>
    </row>
    <row r="79" spans="1:9" ht="12.75" customHeight="1">
      <c r="A79" s="34">
        <v>46932</v>
      </c>
      <c r="B79" s="92" t="s">
        <v>70</v>
      </c>
      <c r="C79" s="93" t="s">
        <v>71</v>
      </c>
      <c r="D79" s="93" t="s">
        <v>21</v>
      </c>
      <c r="E79" s="94">
        <v>4.8099999999999996</v>
      </c>
      <c r="F79" s="36">
        <f t="shared" si="4"/>
        <v>3378</v>
      </c>
      <c r="G79" s="265">
        <v>2815</v>
      </c>
      <c r="H79" s="270" t="s">
        <v>22</v>
      </c>
      <c r="I79" s="253"/>
    </row>
    <row r="80" spans="1:9" ht="12.75" customHeight="1">
      <c r="A80" s="34">
        <v>46933</v>
      </c>
      <c r="B80" s="92" t="s">
        <v>72</v>
      </c>
      <c r="C80" s="93" t="s">
        <v>73</v>
      </c>
      <c r="D80" s="93" t="s">
        <v>21</v>
      </c>
      <c r="E80" s="94">
        <v>9.94</v>
      </c>
      <c r="F80" s="36">
        <f t="shared" si="4"/>
        <v>4027.2</v>
      </c>
      <c r="G80" s="265">
        <v>3356</v>
      </c>
      <c r="H80" s="270" t="s">
        <v>22</v>
      </c>
      <c r="I80" s="253"/>
    </row>
    <row r="81" spans="1:9" ht="12.75" customHeight="1">
      <c r="A81" s="34">
        <v>46934</v>
      </c>
      <c r="B81" s="92" t="s">
        <v>74</v>
      </c>
      <c r="C81" s="93" t="s">
        <v>75</v>
      </c>
      <c r="D81" s="93" t="s">
        <v>21</v>
      </c>
      <c r="E81" s="94">
        <v>13.3</v>
      </c>
      <c r="F81" s="36">
        <f t="shared" si="4"/>
        <v>6549.5999999999995</v>
      </c>
      <c r="G81" s="265">
        <v>5458</v>
      </c>
      <c r="H81" s="270" t="s">
        <v>22</v>
      </c>
      <c r="I81" s="253"/>
    </row>
    <row r="82" spans="1:9" ht="12.75" customHeight="1">
      <c r="A82" s="34">
        <v>46935</v>
      </c>
      <c r="B82" s="92" t="s">
        <v>76</v>
      </c>
      <c r="C82" s="93" t="s">
        <v>77</v>
      </c>
      <c r="D82" s="93" t="s">
        <v>21</v>
      </c>
      <c r="E82" s="94">
        <v>23.3</v>
      </c>
      <c r="F82" s="36">
        <f t="shared" si="4"/>
        <v>7738.7999999999993</v>
      </c>
      <c r="G82" s="265">
        <v>6449</v>
      </c>
      <c r="H82" s="270" t="s">
        <v>22</v>
      </c>
      <c r="I82" s="253"/>
    </row>
    <row r="83" spans="1:9" ht="12.75" customHeight="1">
      <c r="A83" s="34">
        <v>46936</v>
      </c>
      <c r="B83" s="92" t="s">
        <v>78</v>
      </c>
      <c r="C83" s="93" t="s">
        <v>79</v>
      </c>
      <c r="D83" s="93" t="s">
        <v>21</v>
      </c>
      <c r="E83" s="94">
        <v>35.299999999999997</v>
      </c>
      <c r="F83" s="36">
        <f t="shared" si="4"/>
        <v>11070</v>
      </c>
      <c r="G83" s="265">
        <v>9225</v>
      </c>
      <c r="H83" s="270" t="s">
        <v>22</v>
      </c>
      <c r="I83" s="253"/>
    </row>
    <row r="84" spans="1:9" ht="12.75" customHeight="1">
      <c r="A84" s="95"/>
      <c r="B84" s="88" t="s">
        <v>80</v>
      </c>
      <c r="C84" s="89"/>
      <c r="D84" s="89"/>
      <c r="E84" s="89"/>
      <c r="F84" s="90"/>
      <c r="G84" s="91"/>
      <c r="H84" s="270"/>
      <c r="I84" s="253"/>
    </row>
    <row r="85" spans="1:9" ht="12.75" customHeight="1">
      <c r="A85" s="34">
        <v>584687</v>
      </c>
      <c r="B85" s="92">
        <v>65</v>
      </c>
      <c r="C85" s="96" t="s">
        <v>81</v>
      </c>
      <c r="D85" s="96" t="s">
        <v>82</v>
      </c>
      <c r="E85" s="97">
        <v>49.11</v>
      </c>
      <c r="F85" s="36">
        <f t="shared" ref="F85:F90" si="5">G85*1.2</f>
        <v>13639.199999999999</v>
      </c>
      <c r="G85" s="265">
        <v>11366</v>
      </c>
      <c r="H85" s="272" t="s">
        <v>42</v>
      </c>
      <c r="I85" s="253"/>
    </row>
    <row r="86" spans="1:9" ht="12.75" customHeight="1">
      <c r="A86" s="34">
        <v>584688</v>
      </c>
      <c r="B86" s="92">
        <v>80</v>
      </c>
      <c r="C86" s="93" t="s">
        <v>83</v>
      </c>
      <c r="D86" s="93" t="s">
        <v>82</v>
      </c>
      <c r="E86" s="98">
        <v>70.94</v>
      </c>
      <c r="F86" s="36">
        <f t="shared" si="5"/>
        <v>19537.2</v>
      </c>
      <c r="G86" s="265">
        <v>16281</v>
      </c>
      <c r="H86" s="270" t="s">
        <v>22</v>
      </c>
      <c r="I86" s="253"/>
    </row>
    <row r="87" spans="1:9" ht="12.75" customHeight="1">
      <c r="A87" s="34">
        <v>584689</v>
      </c>
      <c r="B87" s="92">
        <v>100</v>
      </c>
      <c r="C87" s="93" t="s">
        <v>84</v>
      </c>
      <c r="D87" s="93" t="s">
        <v>82</v>
      </c>
      <c r="E87" s="98">
        <v>116.22</v>
      </c>
      <c r="F87" s="36">
        <f t="shared" si="5"/>
        <v>26947.200000000001</v>
      </c>
      <c r="G87" s="265">
        <v>22456</v>
      </c>
      <c r="H87" s="270" t="s">
        <v>22</v>
      </c>
      <c r="I87" s="253"/>
    </row>
    <row r="88" spans="1:9" ht="12.75" customHeight="1">
      <c r="A88" s="34">
        <v>584690</v>
      </c>
      <c r="B88" s="92">
        <v>125</v>
      </c>
      <c r="C88" s="93" t="s">
        <v>85</v>
      </c>
      <c r="D88" s="93" t="s">
        <v>82</v>
      </c>
      <c r="E88" s="98">
        <v>116.22</v>
      </c>
      <c r="F88" s="36">
        <f t="shared" si="5"/>
        <v>32238</v>
      </c>
      <c r="G88" s="265">
        <v>26865</v>
      </c>
      <c r="H88" s="270" t="s">
        <v>22</v>
      </c>
      <c r="I88" s="253"/>
    </row>
    <row r="89" spans="1:9" ht="12.75" customHeight="1">
      <c r="A89" s="34">
        <v>584691</v>
      </c>
      <c r="B89" s="92">
        <v>150</v>
      </c>
      <c r="C89" s="93" t="s">
        <v>86</v>
      </c>
      <c r="D89" s="93" t="s">
        <v>82</v>
      </c>
      <c r="E89" s="98">
        <v>317</v>
      </c>
      <c r="F89" s="36">
        <f t="shared" si="5"/>
        <v>77569.2</v>
      </c>
      <c r="G89" s="265">
        <v>64641</v>
      </c>
      <c r="H89" s="270" t="s">
        <v>22</v>
      </c>
      <c r="I89" s="253"/>
    </row>
    <row r="90" spans="1:9" ht="12.75" customHeight="1">
      <c r="A90" s="34">
        <v>584692</v>
      </c>
      <c r="B90" s="92">
        <v>200</v>
      </c>
      <c r="C90" s="99" t="s">
        <v>87</v>
      </c>
      <c r="D90" s="99" t="s">
        <v>82</v>
      </c>
      <c r="E90" s="100">
        <v>422</v>
      </c>
      <c r="F90" s="36">
        <f t="shared" si="5"/>
        <v>134212.79999999999</v>
      </c>
      <c r="G90" s="265">
        <v>111844</v>
      </c>
      <c r="H90" s="273" t="s">
        <v>22</v>
      </c>
      <c r="I90" s="253"/>
    </row>
    <row r="91" spans="1:9" ht="12.75" customHeight="1">
      <c r="A91" s="95"/>
      <c r="B91" s="88" t="s">
        <v>48</v>
      </c>
      <c r="C91" s="89"/>
      <c r="D91" s="89"/>
      <c r="E91" s="89"/>
      <c r="F91" s="90"/>
      <c r="G91" s="91"/>
      <c r="H91" s="270"/>
      <c r="I91" s="253"/>
    </row>
    <row r="92" spans="1:9" ht="12.75" customHeight="1">
      <c r="A92" s="34">
        <v>585256</v>
      </c>
      <c r="B92" s="92" t="s">
        <v>63</v>
      </c>
      <c r="C92" s="96" t="s">
        <v>88</v>
      </c>
      <c r="D92" s="96" t="s">
        <v>89</v>
      </c>
      <c r="E92" s="101">
        <v>1.62</v>
      </c>
      <c r="F92" s="36">
        <f t="shared" ref="F92:F99" si="6">G92*1.2</f>
        <v>8488.7999999999993</v>
      </c>
      <c r="G92" s="268">
        <v>7074</v>
      </c>
      <c r="H92" s="272" t="s">
        <v>65</v>
      </c>
      <c r="I92" s="253"/>
    </row>
    <row r="93" spans="1:9" ht="12.75" customHeight="1">
      <c r="A93" s="34">
        <v>56253</v>
      </c>
      <c r="B93" s="92" t="s">
        <v>66</v>
      </c>
      <c r="C93" s="93" t="s">
        <v>90</v>
      </c>
      <c r="D93" s="93" t="s">
        <v>89</v>
      </c>
      <c r="E93" s="94">
        <v>2.11</v>
      </c>
      <c r="F93" s="36">
        <f t="shared" si="6"/>
        <v>8488.7999999999993</v>
      </c>
      <c r="G93" s="268">
        <v>7074</v>
      </c>
      <c r="H93" s="270" t="s">
        <v>22</v>
      </c>
      <c r="I93" s="253"/>
    </row>
    <row r="94" spans="1:9" ht="12.75" customHeight="1">
      <c r="A94" s="34">
        <v>585260</v>
      </c>
      <c r="B94" s="92" t="s">
        <v>68</v>
      </c>
      <c r="C94" s="93" t="s">
        <v>91</v>
      </c>
      <c r="D94" s="93" t="s">
        <v>89</v>
      </c>
      <c r="E94" s="94">
        <v>4.26</v>
      </c>
      <c r="F94" s="36">
        <f t="shared" si="6"/>
        <v>9504</v>
      </c>
      <c r="G94" s="268">
        <v>7920</v>
      </c>
      <c r="H94" s="271" t="s">
        <v>65</v>
      </c>
      <c r="I94" s="253"/>
    </row>
    <row r="95" spans="1:9" ht="12.75" customHeight="1">
      <c r="A95" s="34">
        <v>56255</v>
      </c>
      <c r="B95" s="92" t="s">
        <v>70</v>
      </c>
      <c r="C95" s="93" t="s">
        <v>92</v>
      </c>
      <c r="D95" s="93" t="s">
        <v>89</v>
      </c>
      <c r="E95" s="94">
        <v>4.8099999999999996</v>
      </c>
      <c r="F95" s="36">
        <f t="shared" si="6"/>
        <v>9504</v>
      </c>
      <c r="G95" s="268">
        <v>7920</v>
      </c>
      <c r="H95" s="270" t="s">
        <v>22</v>
      </c>
      <c r="I95" s="253"/>
    </row>
    <row r="96" spans="1:9" ht="12.75" customHeight="1">
      <c r="A96" s="34">
        <v>56256</v>
      </c>
      <c r="B96" s="92" t="s">
        <v>72</v>
      </c>
      <c r="C96" s="93" t="s">
        <v>93</v>
      </c>
      <c r="D96" s="93" t="s">
        <v>89</v>
      </c>
      <c r="E96" s="94">
        <v>9.94</v>
      </c>
      <c r="F96" s="36">
        <f t="shared" si="6"/>
        <v>10382.4</v>
      </c>
      <c r="G96" s="268">
        <v>8652</v>
      </c>
      <c r="H96" s="270" t="s">
        <v>22</v>
      </c>
      <c r="I96" s="253"/>
    </row>
    <row r="97" spans="1:9" ht="12.75" customHeight="1">
      <c r="A97" s="34">
        <v>56257</v>
      </c>
      <c r="B97" s="92" t="s">
        <v>74</v>
      </c>
      <c r="C97" s="93" t="s">
        <v>94</v>
      </c>
      <c r="D97" s="93" t="s">
        <v>89</v>
      </c>
      <c r="E97" s="94">
        <v>13.3</v>
      </c>
      <c r="F97" s="36">
        <f t="shared" si="6"/>
        <v>11918.4</v>
      </c>
      <c r="G97" s="268">
        <v>9932</v>
      </c>
      <c r="H97" s="270" t="s">
        <v>22</v>
      </c>
      <c r="I97" s="253"/>
    </row>
    <row r="98" spans="1:9" ht="12.75" customHeight="1">
      <c r="A98" s="34">
        <v>56258</v>
      </c>
      <c r="B98" s="92" t="s">
        <v>76</v>
      </c>
      <c r="C98" s="93" t="s">
        <v>95</v>
      </c>
      <c r="D98" s="93" t="s">
        <v>89</v>
      </c>
      <c r="E98" s="94">
        <v>23.3</v>
      </c>
      <c r="F98" s="36">
        <f t="shared" si="6"/>
        <v>13861.199999999999</v>
      </c>
      <c r="G98" s="268">
        <v>11551</v>
      </c>
      <c r="H98" s="270" t="s">
        <v>22</v>
      </c>
      <c r="I98" s="253"/>
    </row>
    <row r="99" spans="1:9" ht="12.75" customHeight="1">
      <c r="A99" s="34">
        <v>56259</v>
      </c>
      <c r="B99" s="92" t="s">
        <v>78</v>
      </c>
      <c r="C99" s="99" t="s">
        <v>96</v>
      </c>
      <c r="D99" s="99" t="s">
        <v>89</v>
      </c>
      <c r="E99" s="102">
        <v>35.299999999999997</v>
      </c>
      <c r="F99" s="36">
        <f t="shared" si="6"/>
        <v>18028.8</v>
      </c>
      <c r="G99" s="268">
        <v>15024</v>
      </c>
      <c r="H99" s="273" t="s">
        <v>22</v>
      </c>
      <c r="I99" s="253"/>
    </row>
    <row r="100" spans="1:9" ht="12.75" customHeight="1">
      <c r="A100" s="95"/>
      <c r="B100" s="88" t="s">
        <v>97</v>
      </c>
      <c r="C100" s="89"/>
      <c r="D100" s="89"/>
      <c r="E100" s="89"/>
      <c r="F100" s="90"/>
      <c r="G100" s="248"/>
      <c r="H100" s="270"/>
      <c r="I100" s="253"/>
    </row>
    <row r="101" spans="1:9" ht="12.75" customHeight="1">
      <c r="A101" s="34">
        <v>55509</v>
      </c>
      <c r="B101" s="92">
        <v>65</v>
      </c>
      <c r="C101" s="96" t="s">
        <v>98</v>
      </c>
      <c r="D101" s="96" t="s">
        <v>89</v>
      </c>
      <c r="E101" s="97">
        <v>49.11</v>
      </c>
      <c r="F101" s="36">
        <f t="shared" ref="F101:F106" si="7">G101*1.2</f>
        <v>16488</v>
      </c>
      <c r="G101" s="265">
        <v>13740</v>
      </c>
      <c r="H101" s="274" t="s">
        <v>22</v>
      </c>
      <c r="I101" s="253"/>
    </row>
    <row r="102" spans="1:9" ht="12.75" customHeight="1">
      <c r="A102" s="34">
        <v>55510</v>
      </c>
      <c r="B102" s="92">
        <v>80</v>
      </c>
      <c r="C102" s="93" t="s">
        <v>99</v>
      </c>
      <c r="D102" s="93" t="s">
        <v>89</v>
      </c>
      <c r="E102" s="98">
        <v>70.94</v>
      </c>
      <c r="F102" s="36">
        <f t="shared" si="7"/>
        <v>21690</v>
      </c>
      <c r="G102" s="265">
        <v>18075</v>
      </c>
      <c r="H102" s="270" t="s">
        <v>22</v>
      </c>
      <c r="I102" s="253"/>
    </row>
    <row r="103" spans="1:9" ht="12.75" customHeight="1">
      <c r="A103" s="34">
        <v>55511</v>
      </c>
      <c r="B103" s="92">
        <v>100</v>
      </c>
      <c r="C103" s="93" t="s">
        <v>100</v>
      </c>
      <c r="D103" s="93" t="s">
        <v>89</v>
      </c>
      <c r="E103" s="98">
        <v>116.22</v>
      </c>
      <c r="F103" s="36">
        <f t="shared" si="7"/>
        <v>30247.199999999997</v>
      </c>
      <c r="G103" s="265">
        <v>25206</v>
      </c>
      <c r="H103" s="270" t="s">
        <v>22</v>
      </c>
      <c r="I103" s="253"/>
    </row>
    <row r="104" spans="1:9" ht="12.75" customHeight="1">
      <c r="A104" s="34">
        <v>55512</v>
      </c>
      <c r="B104" s="92">
        <v>125</v>
      </c>
      <c r="C104" s="93" t="s">
        <v>101</v>
      </c>
      <c r="D104" s="93" t="s">
        <v>89</v>
      </c>
      <c r="E104" s="98">
        <v>116.22</v>
      </c>
      <c r="F104" s="36">
        <f t="shared" si="7"/>
        <v>39081.599999999999</v>
      </c>
      <c r="G104" s="265">
        <v>32568</v>
      </c>
      <c r="H104" s="270" t="s">
        <v>22</v>
      </c>
      <c r="I104" s="253"/>
    </row>
    <row r="105" spans="1:9" ht="12.75" customHeight="1">
      <c r="A105" s="34">
        <v>55513</v>
      </c>
      <c r="B105" s="92">
        <v>150</v>
      </c>
      <c r="C105" s="93" t="s">
        <v>102</v>
      </c>
      <c r="D105" s="93" t="s">
        <v>89</v>
      </c>
      <c r="E105" s="98">
        <v>317</v>
      </c>
      <c r="F105" s="36">
        <f t="shared" si="7"/>
        <v>84321.599999999991</v>
      </c>
      <c r="G105" s="265">
        <v>70268</v>
      </c>
      <c r="H105" s="270" t="s">
        <v>22</v>
      </c>
      <c r="I105" s="253"/>
    </row>
    <row r="106" spans="1:9" ht="12.75" customHeight="1">
      <c r="A106" s="34">
        <v>584693</v>
      </c>
      <c r="B106" s="103">
        <v>200</v>
      </c>
      <c r="C106" s="104" t="s">
        <v>103</v>
      </c>
      <c r="D106" s="104" t="s">
        <v>89</v>
      </c>
      <c r="E106" s="105">
        <v>422</v>
      </c>
      <c r="F106" s="36">
        <f t="shared" si="7"/>
        <v>156212.4</v>
      </c>
      <c r="G106" s="265">
        <v>130177</v>
      </c>
      <c r="H106" s="275" t="s">
        <v>22</v>
      </c>
      <c r="I106" s="253"/>
    </row>
    <row r="107" spans="1:9" ht="12.75" customHeight="1">
      <c r="A107" s="42"/>
      <c r="B107" s="53"/>
      <c r="C107" s="53"/>
      <c r="D107" s="53"/>
      <c r="E107" s="106"/>
      <c r="F107" s="59"/>
      <c r="G107" s="60"/>
    </row>
    <row r="108" spans="1:9" ht="18">
      <c r="B108" s="107" t="s">
        <v>104</v>
      </c>
    </row>
    <row r="109" spans="1:9" ht="27" customHeight="1">
      <c r="A109" s="108"/>
      <c r="B109" s="18" t="s">
        <v>105</v>
      </c>
      <c r="C109" s="108"/>
      <c r="D109" s="108"/>
      <c r="E109" s="108"/>
      <c r="F109" s="109"/>
      <c r="G109" s="110"/>
      <c r="H109" s="108"/>
      <c r="I109" s="255"/>
    </row>
    <row r="110" spans="1:9" ht="12.75" customHeight="1">
      <c r="A110" s="108"/>
      <c r="B110" s="21" t="s">
        <v>106</v>
      </c>
      <c r="C110" s="108"/>
      <c r="D110" s="108"/>
      <c r="E110" s="108"/>
      <c r="F110" s="109"/>
      <c r="G110" s="110"/>
      <c r="H110" s="108"/>
      <c r="I110" s="255"/>
    </row>
    <row r="111" spans="1:9" ht="12.75" customHeight="1">
      <c r="A111" s="111"/>
      <c r="B111" s="21" t="s">
        <v>107</v>
      </c>
      <c r="C111" s="111"/>
      <c r="D111" s="111"/>
      <c r="E111" s="108"/>
      <c r="F111" s="109"/>
      <c r="G111" s="110"/>
      <c r="H111" s="108"/>
      <c r="I111" s="255"/>
    </row>
    <row r="112" spans="1:9" ht="12.75" customHeight="1">
      <c r="A112" s="111"/>
      <c r="B112" s="21" t="s">
        <v>108</v>
      </c>
      <c r="C112" s="111"/>
      <c r="D112" s="111"/>
      <c r="E112" s="108"/>
      <c r="F112" s="109"/>
      <c r="G112" s="110"/>
      <c r="H112" s="108"/>
      <c r="I112" s="255"/>
    </row>
    <row r="113" spans="1:9" ht="12.75" customHeight="1">
      <c r="A113" s="111"/>
      <c r="B113" s="21" t="s">
        <v>109</v>
      </c>
      <c r="C113" s="111"/>
      <c r="D113" s="111"/>
      <c r="E113" s="108"/>
      <c r="F113" s="109"/>
      <c r="G113" s="110"/>
      <c r="H113" s="108"/>
      <c r="I113" s="255"/>
    </row>
    <row r="114" spans="1:9" ht="12.75" customHeight="1">
      <c r="A114" s="111"/>
      <c r="B114" s="21" t="s">
        <v>61</v>
      </c>
      <c r="C114" s="111"/>
      <c r="D114" s="111"/>
      <c r="E114" s="108"/>
      <c r="F114" s="109"/>
      <c r="G114" s="110"/>
      <c r="H114" s="108"/>
      <c r="I114" s="255"/>
    </row>
    <row r="115" spans="1:9">
      <c r="B115" s="3" t="s">
        <v>31</v>
      </c>
    </row>
    <row r="116" spans="1:9" ht="16">
      <c r="B116" s="112" t="s">
        <v>110</v>
      </c>
    </row>
    <row r="117" spans="1:9" ht="12.75" customHeight="1">
      <c r="A117" s="113"/>
      <c r="B117" s="114" t="s">
        <v>12</v>
      </c>
      <c r="C117" s="114" t="s">
        <v>111</v>
      </c>
      <c r="D117" s="115" t="s">
        <v>112</v>
      </c>
      <c r="E117" s="113" t="s">
        <v>113</v>
      </c>
      <c r="F117" s="116" t="s">
        <v>16</v>
      </c>
      <c r="G117" s="117" t="s">
        <v>17</v>
      </c>
      <c r="H117" s="114" t="s">
        <v>18</v>
      </c>
    </row>
    <row r="118" spans="1:9" ht="12.75" customHeight="1">
      <c r="A118" s="118"/>
      <c r="B118" s="118" t="s">
        <v>19</v>
      </c>
      <c r="C118" s="118"/>
      <c r="D118" s="118"/>
      <c r="E118" s="118"/>
      <c r="F118" s="119"/>
      <c r="G118" s="120"/>
      <c r="H118" s="118"/>
    </row>
    <row r="119" spans="1:9" ht="12.75" customHeight="1">
      <c r="A119" s="34">
        <v>588216</v>
      </c>
      <c r="B119" s="121" t="s">
        <v>63</v>
      </c>
      <c r="C119" s="121" t="s">
        <v>114</v>
      </c>
      <c r="D119" s="122" t="s">
        <v>21</v>
      </c>
      <c r="E119" s="123">
        <v>0.63</v>
      </c>
      <c r="F119" s="36">
        <f t="shared" ref="F119:F129" si="8">G119*1.2</f>
        <v>5403.5999999999995</v>
      </c>
      <c r="G119" s="37">
        <v>4503</v>
      </c>
      <c r="H119" s="124" t="s">
        <v>65</v>
      </c>
      <c r="I119" s="253"/>
    </row>
    <row r="120" spans="1:9" ht="12.75" customHeight="1">
      <c r="A120" s="34">
        <v>588210</v>
      </c>
      <c r="B120" s="121" t="s">
        <v>66</v>
      </c>
      <c r="C120" s="121" t="s">
        <v>115</v>
      </c>
      <c r="D120" s="122" t="s">
        <v>21</v>
      </c>
      <c r="E120" s="123">
        <v>1.62</v>
      </c>
      <c r="F120" s="36">
        <f t="shared" si="8"/>
        <v>6186</v>
      </c>
      <c r="G120" s="37">
        <v>5155</v>
      </c>
      <c r="H120" s="124" t="s">
        <v>65</v>
      </c>
      <c r="I120" s="253"/>
    </row>
    <row r="121" spans="1:9" ht="12.75" customHeight="1">
      <c r="A121" s="34">
        <v>588217</v>
      </c>
      <c r="B121" s="121" t="s">
        <v>116</v>
      </c>
      <c r="C121" s="125" t="s">
        <v>117</v>
      </c>
      <c r="D121" s="122" t="s">
        <v>21</v>
      </c>
      <c r="E121" s="123">
        <v>2.4900000000000002</v>
      </c>
      <c r="F121" s="36">
        <f t="shared" si="8"/>
        <v>5419.2</v>
      </c>
      <c r="G121" s="37">
        <v>4516</v>
      </c>
      <c r="H121" s="118" t="s">
        <v>22</v>
      </c>
      <c r="I121" s="253"/>
    </row>
    <row r="122" spans="1:9" ht="12.75" customHeight="1">
      <c r="A122" s="34">
        <v>588218</v>
      </c>
      <c r="B122" s="121" t="s">
        <v>68</v>
      </c>
      <c r="C122" s="121" t="s">
        <v>118</v>
      </c>
      <c r="D122" s="122" t="s">
        <v>21</v>
      </c>
      <c r="E122" s="123">
        <v>1.43</v>
      </c>
      <c r="F122" s="36">
        <f t="shared" si="8"/>
        <v>6180</v>
      </c>
      <c r="G122" s="37">
        <v>5150</v>
      </c>
      <c r="H122" s="124" t="s">
        <v>65</v>
      </c>
      <c r="I122" s="253"/>
    </row>
    <row r="123" spans="1:9" s="133" customFormat="1" ht="12.75" customHeight="1">
      <c r="A123" s="34">
        <v>588211</v>
      </c>
      <c r="B123" s="125" t="s">
        <v>119</v>
      </c>
      <c r="C123" s="125" t="s">
        <v>120</v>
      </c>
      <c r="D123" s="126" t="s">
        <v>41</v>
      </c>
      <c r="E123" s="127">
        <v>2.82</v>
      </c>
      <c r="F123" s="36">
        <f t="shared" si="8"/>
        <v>6429.5999999999995</v>
      </c>
      <c r="G123" s="37">
        <v>5358</v>
      </c>
      <c r="H123" s="124" t="s">
        <v>65</v>
      </c>
      <c r="I123" s="253"/>
    </row>
    <row r="124" spans="1:9" ht="12.75" customHeight="1">
      <c r="A124" s="34">
        <v>588219</v>
      </c>
      <c r="B124" s="125" t="s">
        <v>121</v>
      </c>
      <c r="C124" s="125" t="s">
        <v>122</v>
      </c>
      <c r="D124" s="126" t="s">
        <v>41</v>
      </c>
      <c r="E124" s="127">
        <v>5.72</v>
      </c>
      <c r="F124" s="36">
        <f t="shared" si="8"/>
        <v>6350.4</v>
      </c>
      <c r="G124" s="37">
        <v>5292</v>
      </c>
      <c r="H124" s="124" t="s">
        <v>42</v>
      </c>
      <c r="I124" s="253"/>
    </row>
    <row r="125" spans="1:9" ht="12.75" customHeight="1">
      <c r="A125" s="34">
        <v>588212</v>
      </c>
      <c r="B125" s="125" t="s">
        <v>123</v>
      </c>
      <c r="C125" s="125" t="s">
        <v>124</v>
      </c>
      <c r="D125" s="126" t="s">
        <v>41</v>
      </c>
      <c r="E125" s="127">
        <v>7.54</v>
      </c>
      <c r="F125" s="36">
        <f t="shared" si="8"/>
        <v>7225.2</v>
      </c>
      <c r="G125" s="37">
        <v>6021</v>
      </c>
      <c r="H125" s="124" t="s">
        <v>65</v>
      </c>
      <c r="I125" s="253"/>
    </row>
    <row r="126" spans="1:9" ht="12.75" customHeight="1">
      <c r="A126" s="34">
        <v>588220</v>
      </c>
      <c r="B126" s="125" t="s">
        <v>125</v>
      </c>
      <c r="C126" s="125" t="s">
        <v>126</v>
      </c>
      <c r="D126" s="126" t="s">
        <v>41</v>
      </c>
      <c r="E126" s="127">
        <v>12.1</v>
      </c>
      <c r="F126" s="36">
        <f t="shared" si="8"/>
        <v>7245.5999999999995</v>
      </c>
      <c r="G126" s="37">
        <v>6038</v>
      </c>
      <c r="H126" s="124" t="s">
        <v>42</v>
      </c>
      <c r="I126" s="253"/>
    </row>
    <row r="127" spans="1:9" ht="12.75" customHeight="1">
      <c r="A127" s="34">
        <v>588213</v>
      </c>
      <c r="B127" s="128" t="s">
        <v>127</v>
      </c>
      <c r="C127" s="121" t="s">
        <v>128</v>
      </c>
      <c r="D127" s="122" t="s">
        <v>21</v>
      </c>
      <c r="E127" s="123">
        <v>13.2</v>
      </c>
      <c r="F127" s="36">
        <f t="shared" si="8"/>
        <v>10262.4</v>
      </c>
      <c r="G127" s="37">
        <v>8552</v>
      </c>
      <c r="H127" s="118" t="s">
        <v>22</v>
      </c>
      <c r="I127" s="253"/>
    </row>
    <row r="128" spans="1:9" ht="12.75" customHeight="1">
      <c r="A128" s="34">
        <v>588214</v>
      </c>
      <c r="B128" s="128" t="s">
        <v>129</v>
      </c>
      <c r="C128" s="121" t="s">
        <v>130</v>
      </c>
      <c r="D128" s="122" t="s">
        <v>21</v>
      </c>
      <c r="E128" s="123">
        <v>22</v>
      </c>
      <c r="F128" s="36">
        <f t="shared" si="8"/>
        <v>12332.4</v>
      </c>
      <c r="G128" s="37">
        <v>10277</v>
      </c>
      <c r="H128" s="118" t="s">
        <v>22</v>
      </c>
      <c r="I128" s="253"/>
    </row>
    <row r="129" spans="1:9" ht="12.75" customHeight="1">
      <c r="A129" s="34">
        <v>588733</v>
      </c>
      <c r="B129" s="128" t="s">
        <v>131</v>
      </c>
      <c r="C129" s="121" t="s">
        <v>132</v>
      </c>
      <c r="D129" s="122" t="s">
        <v>21</v>
      </c>
      <c r="E129" s="123">
        <v>36</v>
      </c>
      <c r="F129" s="36">
        <f t="shared" si="8"/>
        <v>15699.599999999999</v>
      </c>
      <c r="G129" s="37">
        <v>13083</v>
      </c>
      <c r="H129" s="118" t="s">
        <v>22</v>
      </c>
      <c r="I129" s="253"/>
    </row>
    <row r="130" spans="1:9" ht="12.75" customHeight="1">
      <c r="A130" s="118"/>
      <c r="B130" s="121" t="s">
        <v>48</v>
      </c>
      <c r="C130" s="121"/>
      <c r="D130" s="121"/>
      <c r="E130" s="121"/>
      <c r="F130" s="129"/>
      <c r="G130" s="130"/>
      <c r="H130" s="118"/>
      <c r="I130" s="253"/>
    </row>
    <row r="131" spans="1:9" ht="12.75" customHeight="1">
      <c r="A131" s="34">
        <v>754464</v>
      </c>
      <c r="B131" s="121" t="s">
        <v>133</v>
      </c>
      <c r="C131" s="125" t="s">
        <v>134</v>
      </c>
      <c r="D131" s="126" t="s">
        <v>135</v>
      </c>
      <c r="E131" s="131">
        <v>2.4900000000000002</v>
      </c>
      <c r="F131" s="36">
        <f t="shared" ref="F131:F136" si="9">G131*1.2</f>
        <v>11702.4</v>
      </c>
      <c r="G131" s="247">
        <v>9752</v>
      </c>
      <c r="H131" s="118" t="s">
        <v>22</v>
      </c>
      <c r="I131" s="253"/>
    </row>
    <row r="132" spans="1:9" ht="12.75" customHeight="1">
      <c r="A132" s="34">
        <v>754465</v>
      </c>
      <c r="B132" s="121" t="s">
        <v>136</v>
      </c>
      <c r="C132" s="125" t="s">
        <v>137</v>
      </c>
      <c r="D132" s="126" t="s">
        <v>135</v>
      </c>
      <c r="E132" s="131">
        <v>5.72</v>
      </c>
      <c r="F132" s="36">
        <f t="shared" si="9"/>
        <v>13099.199999999999</v>
      </c>
      <c r="G132" s="247">
        <v>10916</v>
      </c>
      <c r="H132" s="118" t="s">
        <v>22</v>
      </c>
      <c r="I132" s="253"/>
    </row>
    <row r="133" spans="1:9" ht="12.75" customHeight="1">
      <c r="A133" s="34">
        <v>596342</v>
      </c>
      <c r="B133" s="121" t="s">
        <v>138</v>
      </c>
      <c r="C133" s="125" t="s">
        <v>139</v>
      </c>
      <c r="D133" s="126" t="s">
        <v>135</v>
      </c>
      <c r="E133" s="131">
        <v>12.1</v>
      </c>
      <c r="F133" s="36">
        <f t="shared" si="9"/>
        <v>14241.6</v>
      </c>
      <c r="G133" s="247">
        <v>11868</v>
      </c>
      <c r="H133" s="118" t="s">
        <v>22</v>
      </c>
      <c r="I133" s="253"/>
    </row>
    <row r="134" spans="1:9" ht="12.75" customHeight="1">
      <c r="A134" s="34">
        <v>754477</v>
      </c>
      <c r="B134" s="121" t="s">
        <v>127</v>
      </c>
      <c r="C134" s="125" t="s">
        <v>140</v>
      </c>
      <c r="D134" s="126" t="s">
        <v>135</v>
      </c>
      <c r="E134" s="131">
        <v>13.2</v>
      </c>
      <c r="F134" s="36">
        <f t="shared" si="9"/>
        <v>16400.399999999998</v>
      </c>
      <c r="G134" s="247">
        <v>13667</v>
      </c>
      <c r="H134" s="118" t="s">
        <v>22</v>
      </c>
      <c r="I134" s="253"/>
    </row>
    <row r="135" spans="1:9" ht="12.75" customHeight="1">
      <c r="A135" s="34">
        <v>754478</v>
      </c>
      <c r="B135" s="121" t="s">
        <v>129</v>
      </c>
      <c r="C135" s="125" t="s">
        <v>141</v>
      </c>
      <c r="D135" s="126" t="s">
        <v>135</v>
      </c>
      <c r="E135" s="131">
        <v>22</v>
      </c>
      <c r="F135" s="36">
        <f t="shared" si="9"/>
        <v>19094.399999999998</v>
      </c>
      <c r="G135" s="247">
        <v>15912</v>
      </c>
      <c r="H135" s="132" t="s">
        <v>22</v>
      </c>
      <c r="I135" s="253"/>
    </row>
    <row r="136" spans="1:9" ht="12.75" customHeight="1">
      <c r="A136" s="34">
        <v>598393</v>
      </c>
      <c r="B136" s="121" t="s">
        <v>131</v>
      </c>
      <c r="C136" s="125" t="s">
        <v>142</v>
      </c>
      <c r="D136" s="126" t="s">
        <v>135</v>
      </c>
      <c r="E136" s="131">
        <v>36</v>
      </c>
      <c r="F136" s="36">
        <f t="shared" si="9"/>
        <v>23490</v>
      </c>
      <c r="G136" s="247">
        <v>19575</v>
      </c>
      <c r="H136" s="118" t="s">
        <v>22</v>
      </c>
      <c r="I136" s="253"/>
    </row>
    <row r="137" spans="1:9" ht="12.75" customHeight="1">
      <c r="A137" s="42"/>
      <c r="B137" s="133"/>
      <c r="C137" s="134"/>
      <c r="D137" s="134"/>
      <c r="E137" s="135"/>
      <c r="F137" s="136"/>
      <c r="G137" s="137"/>
      <c r="H137" s="133"/>
    </row>
    <row r="138" spans="1:9" ht="16">
      <c r="B138" s="16" t="s">
        <v>143</v>
      </c>
      <c r="E138" s="3"/>
    </row>
    <row r="139" spans="1:9">
      <c r="A139" s="113"/>
      <c r="B139" s="114" t="s">
        <v>12</v>
      </c>
      <c r="C139" s="114" t="s">
        <v>111</v>
      </c>
      <c r="D139" s="115" t="s">
        <v>112</v>
      </c>
      <c r="E139" s="113" t="s">
        <v>113</v>
      </c>
      <c r="F139" s="116" t="s">
        <v>16</v>
      </c>
      <c r="G139" s="276" t="s">
        <v>17</v>
      </c>
      <c r="H139" s="114" t="s">
        <v>18</v>
      </c>
    </row>
    <row r="140" spans="1:9" ht="12.75" customHeight="1">
      <c r="A140" s="118"/>
      <c r="B140" s="118" t="s">
        <v>19</v>
      </c>
      <c r="C140" s="118"/>
      <c r="D140" s="118"/>
      <c r="E140" s="118"/>
      <c r="F140" s="119"/>
      <c r="G140" s="277"/>
      <c r="H140" s="118"/>
    </row>
    <row r="141" spans="1:9" ht="12.75" customHeight="1">
      <c r="A141" s="34">
        <v>46937</v>
      </c>
      <c r="B141" s="121" t="s">
        <v>63</v>
      </c>
      <c r="C141" s="126" t="s">
        <v>144</v>
      </c>
      <c r="D141" s="122" t="s">
        <v>21</v>
      </c>
      <c r="E141" s="123">
        <v>0.63</v>
      </c>
      <c r="F141" s="36">
        <f t="shared" ref="F141:F151" si="10">G141*1.2</f>
        <v>4350</v>
      </c>
      <c r="G141" s="265">
        <v>3625</v>
      </c>
      <c r="H141" s="124" t="s">
        <v>65</v>
      </c>
      <c r="I141" s="253"/>
    </row>
    <row r="142" spans="1:9" ht="12.75" customHeight="1">
      <c r="A142" s="34">
        <v>46945</v>
      </c>
      <c r="B142" s="121" t="s">
        <v>66</v>
      </c>
      <c r="C142" s="122" t="s">
        <v>145</v>
      </c>
      <c r="D142" s="122" t="s">
        <v>21</v>
      </c>
      <c r="E142" s="123">
        <v>1.62</v>
      </c>
      <c r="F142" s="36">
        <f t="shared" si="10"/>
        <v>4483.2</v>
      </c>
      <c r="G142" s="265">
        <v>3736</v>
      </c>
      <c r="H142" s="124" t="s">
        <v>65</v>
      </c>
      <c r="I142" s="253"/>
    </row>
    <row r="143" spans="1:9" ht="12.75" customHeight="1">
      <c r="A143" s="34">
        <v>46949</v>
      </c>
      <c r="B143" s="121" t="s">
        <v>116</v>
      </c>
      <c r="C143" s="126" t="s">
        <v>146</v>
      </c>
      <c r="D143" s="122" t="s">
        <v>21</v>
      </c>
      <c r="E143" s="123">
        <v>2.4900000000000002</v>
      </c>
      <c r="F143" s="36">
        <f t="shared" si="10"/>
        <v>4189.2</v>
      </c>
      <c r="G143" s="265">
        <v>3491</v>
      </c>
      <c r="H143" s="118" t="s">
        <v>22</v>
      </c>
      <c r="I143" s="253"/>
    </row>
    <row r="144" spans="1:9" ht="12.75" customHeight="1">
      <c r="A144" s="34">
        <v>46950</v>
      </c>
      <c r="B144" s="121" t="s">
        <v>68</v>
      </c>
      <c r="C144" s="122" t="s">
        <v>147</v>
      </c>
      <c r="D144" s="122" t="s">
        <v>21</v>
      </c>
      <c r="E144" s="123">
        <v>1.43</v>
      </c>
      <c r="F144" s="36">
        <f t="shared" si="10"/>
        <v>4825.2</v>
      </c>
      <c r="G144" s="265">
        <v>4021</v>
      </c>
      <c r="H144" s="124" t="s">
        <v>65</v>
      </c>
      <c r="I144" s="253"/>
    </row>
    <row r="145" spans="1:10" ht="12.75" customHeight="1">
      <c r="A145" s="34">
        <v>47797</v>
      </c>
      <c r="B145" s="125" t="s">
        <v>119</v>
      </c>
      <c r="C145" s="126" t="s">
        <v>148</v>
      </c>
      <c r="D145" s="126" t="s">
        <v>41</v>
      </c>
      <c r="E145" s="127">
        <v>2.82</v>
      </c>
      <c r="F145" s="36">
        <f t="shared" si="10"/>
        <v>4852.8</v>
      </c>
      <c r="G145" s="265">
        <v>4044</v>
      </c>
      <c r="H145" s="124" t="s">
        <v>65</v>
      </c>
      <c r="I145" s="253"/>
    </row>
    <row r="146" spans="1:10" ht="12.75" customHeight="1">
      <c r="A146" s="34">
        <v>47798</v>
      </c>
      <c r="B146" s="125" t="s">
        <v>121</v>
      </c>
      <c r="C146" s="126" t="s">
        <v>149</v>
      </c>
      <c r="D146" s="126" t="s">
        <v>41</v>
      </c>
      <c r="E146" s="127">
        <v>5.72</v>
      </c>
      <c r="F146" s="36">
        <f t="shared" si="10"/>
        <v>5022</v>
      </c>
      <c r="G146" s="265">
        <v>4185</v>
      </c>
      <c r="H146" s="124" t="s">
        <v>42</v>
      </c>
      <c r="I146" s="253"/>
    </row>
    <row r="147" spans="1:10" ht="12.75" customHeight="1">
      <c r="A147" s="34">
        <v>47799</v>
      </c>
      <c r="B147" s="138" t="s">
        <v>123</v>
      </c>
      <c r="C147" s="139" t="s">
        <v>150</v>
      </c>
      <c r="D147" s="139" t="s">
        <v>41</v>
      </c>
      <c r="E147" s="140">
        <v>7.54</v>
      </c>
      <c r="F147" s="36">
        <f t="shared" si="10"/>
        <v>6121.2</v>
      </c>
      <c r="G147" s="265">
        <v>5101</v>
      </c>
      <c r="H147" s="141" t="s">
        <v>65</v>
      </c>
      <c r="I147" s="253"/>
      <c r="J147" s="142"/>
    </row>
    <row r="148" spans="1:10" ht="12.75" customHeight="1">
      <c r="A148" s="34">
        <v>47801</v>
      </c>
      <c r="B148" s="125" t="s">
        <v>125</v>
      </c>
      <c r="C148" s="126" t="s">
        <v>151</v>
      </c>
      <c r="D148" s="126" t="s">
        <v>41</v>
      </c>
      <c r="E148" s="127">
        <v>12.1</v>
      </c>
      <c r="F148" s="36">
        <f t="shared" si="10"/>
        <v>6146.4</v>
      </c>
      <c r="G148" s="265">
        <v>5122</v>
      </c>
      <c r="H148" s="124" t="s">
        <v>42</v>
      </c>
      <c r="I148" s="253"/>
    </row>
    <row r="149" spans="1:10" ht="12.75" customHeight="1">
      <c r="A149" s="34">
        <v>47800</v>
      </c>
      <c r="B149" s="128" t="s">
        <v>127</v>
      </c>
      <c r="C149" s="122" t="s">
        <v>152</v>
      </c>
      <c r="D149" s="122" t="s">
        <v>21</v>
      </c>
      <c r="E149" s="123">
        <v>13.2</v>
      </c>
      <c r="F149" s="36">
        <f t="shared" si="10"/>
        <v>9236.4</v>
      </c>
      <c r="G149" s="265">
        <v>7697</v>
      </c>
      <c r="H149" s="118" t="s">
        <v>22</v>
      </c>
      <c r="I149" s="253"/>
    </row>
    <row r="150" spans="1:10" ht="12.75" customHeight="1">
      <c r="A150" s="34">
        <v>47802</v>
      </c>
      <c r="B150" s="128" t="s">
        <v>129</v>
      </c>
      <c r="C150" s="122" t="s">
        <v>153</v>
      </c>
      <c r="D150" s="122" t="s">
        <v>21</v>
      </c>
      <c r="E150" s="123">
        <v>22</v>
      </c>
      <c r="F150" s="36">
        <f t="shared" si="10"/>
        <v>11302.8</v>
      </c>
      <c r="G150" s="265">
        <v>9419</v>
      </c>
      <c r="H150" s="118" t="s">
        <v>22</v>
      </c>
      <c r="I150" s="253"/>
    </row>
    <row r="151" spans="1:10" ht="12.75" customHeight="1">
      <c r="A151" s="34">
        <v>47803</v>
      </c>
      <c r="B151" s="128" t="s">
        <v>131</v>
      </c>
      <c r="C151" s="122" t="s">
        <v>154</v>
      </c>
      <c r="D151" s="122" t="s">
        <v>21</v>
      </c>
      <c r="E151" s="123">
        <v>36</v>
      </c>
      <c r="F151" s="36">
        <f t="shared" si="10"/>
        <v>14677.199999999999</v>
      </c>
      <c r="G151" s="265">
        <v>12231</v>
      </c>
      <c r="H151" s="118" t="s">
        <v>22</v>
      </c>
      <c r="I151" s="253"/>
    </row>
    <row r="152" spans="1:10" ht="12.75" customHeight="1">
      <c r="A152" s="143"/>
      <c r="B152" s="122" t="s">
        <v>48</v>
      </c>
      <c r="C152" s="144"/>
      <c r="D152" s="144"/>
      <c r="E152" s="144"/>
      <c r="F152" s="145"/>
      <c r="G152" s="146"/>
      <c r="H152" s="118"/>
      <c r="I152" s="253"/>
    </row>
    <row r="153" spans="1:10" ht="12.75" customHeight="1">
      <c r="A153" s="34">
        <v>585264</v>
      </c>
      <c r="B153" s="121" t="s">
        <v>63</v>
      </c>
      <c r="C153" s="126" t="s">
        <v>155</v>
      </c>
      <c r="D153" s="126" t="s">
        <v>135</v>
      </c>
      <c r="E153" s="123">
        <v>0.63</v>
      </c>
      <c r="F153" s="36">
        <f t="shared" ref="F153:F163" si="11">G153*1.2</f>
        <v>10824</v>
      </c>
      <c r="G153" s="265">
        <v>9020</v>
      </c>
      <c r="H153" s="124" t="s">
        <v>65</v>
      </c>
      <c r="I153" s="253"/>
    </row>
    <row r="154" spans="1:10" ht="12.75" customHeight="1">
      <c r="A154" s="34">
        <v>585265</v>
      </c>
      <c r="B154" s="121" t="s">
        <v>66</v>
      </c>
      <c r="C154" s="122" t="s">
        <v>156</v>
      </c>
      <c r="D154" s="126" t="s">
        <v>135</v>
      </c>
      <c r="E154" s="123">
        <v>1.62</v>
      </c>
      <c r="F154" s="36">
        <f t="shared" si="11"/>
        <v>10824</v>
      </c>
      <c r="G154" s="265">
        <v>9020</v>
      </c>
      <c r="H154" s="124" t="s">
        <v>65</v>
      </c>
      <c r="I154" s="253"/>
    </row>
    <row r="155" spans="1:10" ht="12.75" customHeight="1">
      <c r="A155" s="34">
        <v>55708</v>
      </c>
      <c r="B155" s="121" t="s">
        <v>116</v>
      </c>
      <c r="C155" s="126" t="s">
        <v>157</v>
      </c>
      <c r="D155" s="126" t="s">
        <v>135</v>
      </c>
      <c r="E155" s="123">
        <v>2.4900000000000002</v>
      </c>
      <c r="F155" s="36">
        <f t="shared" si="11"/>
        <v>10824</v>
      </c>
      <c r="G155" s="265">
        <v>9020</v>
      </c>
      <c r="H155" s="118" t="s">
        <v>22</v>
      </c>
      <c r="I155" s="253"/>
    </row>
    <row r="156" spans="1:10" ht="12.75" customHeight="1">
      <c r="A156" s="34">
        <v>585267</v>
      </c>
      <c r="B156" s="121" t="s">
        <v>68</v>
      </c>
      <c r="C156" s="122" t="s">
        <v>158</v>
      </c>
      <c r="D156" s="126" t="s">
        <v>135</v>
      </c>
      <c r="E156" s="123">
        <v>1.43</v>
      </c>
      <c r="F156" s="36">
        <f t="shared" si="11"/>
        <v>12122.4</v>
      </c>
      <c r="G156" s="265">
        <v>10102</v>
      </c>
      <c r="H156" s="124" t="s">
        <v>65</v>
      </c>
      <c r="I156" s="253"/>
    </row>
    <row r="157" spans="1:10" ht="12.75" customHeight="1">
      <c r="A157" s="34">
        <v>585269</v>
      </c>
      <c r="B157" s="125" t="s">
        <v>119</v>
      </c>
      <c r="C157" s="126" t="s">
        <v>159</v>
      </c>
      <c r="D157" s="126" t="s">
        <v>135</v>
      </c>
      <c r="E157" s="127">
        <v>2.82</v>
      </c>
      <c r="F157" s="36">
        <f t="shared" si="11"/>
        <v>12122.4</v>
      </c>
      <c r="G157" s="265">
        <v>10102</v>
      </c>
      <c r="H157" s="124" t="s">
        <v>65</v>
      </c>
      <c r="I157" s="253"/>
    </row>
    <row r="158" spans="1:10" ht="12.75" customHeight="1">
      <c r="A158" s="34">
        <v>55709</v>
      </c>
      <c r="B158" s="125" t="s">
        <v>121</v>
      </c>
      <c r="C158" s="126" t="s">
        <v>160</v>
      </c>
      <c r="D158" s="126" t="s">
        <v>135</v>
      </c>
      <c r="E158" s="127">
        <v>5.72</v>
      </c>
      <c r="F158" s="36">
        <f t="shared" si="11"/>
        <v>12122.4</v>
      </c>
      <c r="G158" s="265">
        <v>10102</v>
      </c>
      <c r="H158" s="124" t="s">
        <v>42</v>
      </c>
      <c r="I158" s="253"/>
    </row>
    <row r="159" spans="1:10" ht="12.75" customHeight="1">
      <c r="A159" s="34">
        <v>585270</v>
      </c>
      <c r="B159" s="125" t="s">
        <v>123</v>
      </c>
      <c r="C159" s="126" t="s">
        <v>161</v>
      </c>
      <c r="D159" s="126" t="s">
        <v>135</v>
      </c>
      <c r="E159" s="127">
        <v>7.54</v>
      </c>
      <c r="F159" s="36">
        <f t="shared" si="11"/>
        <v>13201.199999999999</v>
      </c>
      <c r="G159" s="265">
        <v>11001</v>
      </c>
      <c r="H159" s="124" t="s">
        <v>65</v>
      </c>
      <c r="I159" s="253"/>
    </row>
    <row r="160" spans="1:10" ht="12.75" customHeight="1">
      <c r="A160" s="34">
        <v>55710</v>
      </c>
      <c r="B160" s="125" t="s">
        <v>125</v>
      </c>
      <c r="C160" s="126" t="s">
        <v>162</v>
      </c>
      <c r="D160" s="126" t="s">
        <v>135</v>
      </c>
      <c r="E160" s="127">
        <v>12.1</v>
      </c>
      <c r="F160" s="36">
        <f t="shared" si="11"/>
        <v>13201.199999999999</v>
      </c>
      <c r="G160" s="265">
        <v>11001</v>
      </c>
      <c r="H160" s="124" t="s">
        <v>42</v>
      </c>
      <c r="I160" s="253"/>
    </row>
    <row r="161" spans="1:9" ht="12.75" customHeight="1">
      <c r="A161" s="34">
        <v>55711</v>
      </c>
      <c r="B161" s="128" t="s">
        <v>127</v>
      </c>
      <c r="C161" s="122" t="s">
        <v>163</v>
      </c>
      <c r="D161" s="126" t="s">
        <v>135</v>
      </c>
      <c r="E161" s="123">
        <v>13.2</v>
      </c>
      <c r="F161" s="36">
        <f t="shared" si="11"/>
        <v>15168</v>
      </c>
      <c r="G161" s="265">
        <v>12640</v>
      </c>
      <c r="H161" s="118" t="s">
        <v>22</v>
      </c>
      <c r="I161" s="253"/>
    </row>
    <row r="162" spans="1:9" ht="12.75" customHeight="1">
      <c r="A162" s="34">
        <v>55712</v>
      </c>
      <c r="B162" s="128" t="s">
        <v>129</v>
      </c>
      <c r="C162" s="122" t="s">
        <v>164</v>
      </c>
      <c r="D162" s="126" t="s">
        <v>135</v>
      </c>
      <c r="E162" s="123">
        <v>22</v>
      </c>
      <c r="F162" s="36">
        <f t="shared" si="11"/>
        <v>17659.2</v>
      </c>
      <c r="G162" s="265">
        <v>14716</v>
      </c>
      <c r="H162" s="118" t="s">
        <v>22</v>
      </c>
      <c r="I162" s="253"/>
    </row>
    <row r="163" spans="1:9" ht="12.75" customHeight="1">
      <c r="A163" s="34">
        <v>55713</v>
      </c>
      <c r="B163" s="128" t="s">
        <v>131</v>
      </c>
      <c r="C163" s="122" t="s">
        <v>165</v>
      </c>
      <c r="D163" s="126" t="s">
        <v>135</v>
      </c>
      <c r="E163" s="123">
        <v>36</v>
      </c>
      <c r="F163" s="36">
        <f t="shared" si="11"/>
        <v>22771.200000000001</v>
      </c>
      <c r="G163" s="265">
        <v>18976</v>
      </c>
      <c r="H163" s="118" t="s">
        <v>22</v>
      </c>
      <c r="I163" s="253"/>
    </row>
    <row r="164" spans="1:9" ht="12.75" customHeight="1">
      <c r="A164" s="21"/>
      <c r="C164" s="21"/>
      <c r="D164" s="21"/>
      <c r="E164" s="147"/>
      <c r="G164" s="148"/>
    </row>
    <row r="165" spans="1:9" ht="16">
      <c r="A165" s="149"/>
      <c r="B165" s="112" t="s">
        <v>143</v>
      </c>
      <c r="C165" s="149"/>
      <c r="D165" s="149"/>
      <c r="E165" s="149"/>
      <c r="F165" s="150"/>
      <c r="G165" s="151"/>
      <c r="H165" s="149"/>
    </row>
    <row r="166" spans="1:9" ht="12.75" customHeight="1">
      <c r="A166" s="152"/>
      <c r="B166" s="42" t="s">
        <v>166</v>
      </c>
      <c r="C166" s="152"/>
      <c r="D166" s="152"/>
      <c r="E166" s="152"/>
      <c r="F166" s="153"/>
      <c r="G166" s="154"/>
      <c r="H166" s="280"/>
      <c r="I166" s="256"/>
    </row>
    <row r="167" spans="1:9" ht="12.75" customHeight="1">
      <c r="A167" s="113"/>
      <c r="B167" s="114" t="s">
        <v>12</v>
      </c>
      <c r="C167" s="113" t="s">
        <v>13</v>
      </c>
      <c r="D167" s="113" t="s">
        <v>14</v>
      </c>
      <c r="E167" s="155" t="s">
        <v>15</v>
      </c>
      <c r="F167" s="116" t="s">
        <v>16</v>
      </c>
      <c r="G167" s="276" t="s">
        <v>17</v>
      </c>
      <c r="H167" s="114" t="s">
        <v>18</v>
      </c>
    </row>
    <row r="168" spans="1:9" ht="12.75" customHeight="1">
      <c r="A168" s="157"/>
      <c r="B168" s="95" t="s">
        <v>167</v>
      </c>
      <c r="C168" s="157"/>
      <c r="D168" s="157"/>
      <c r="E168" s="157"/>
      <c r="F168" s="158"/>
      <c r="G168" s="278"/>
      <c r="H168" s="157"/>
      <c r="I168" s="253"/>
    </row>
    <row r="169" spans="1:9" ht="12.75" customHeight="1">
      <c r="A169" s="28">
        <v>584680</v>
      </c>
      <c r="B169" s="159">
        <v>65</v>
      </c>
      <c r="C169" s="96" t="s">
        <v>168</v>
      </c>
      <c r="D169" s="96" t="s">
        <v>82</v>
      </c>
      <c r="E169" s="101">
        <v>46.25</v>
      </c>
      <c r="F169" s="36">
        <f t="shared" ref="F169:F174" si="12">G169*1.2</f>
        <v>16382.4</v>
      </c>
      <c r="G169" s="268">
        <v>13652</v>
      </c>
      <c r="H169" s="95" t="s">
        <v>22</v>
      </c>
      <c r="I169" s="253"/>
    </row>
    <row r="170" spans="1:9" ht="12.75" customHeight="1">
      <c r="A170" s="28">
        <v>584681</v>
      </c>
      <c r="B170" s="160">
        <v>80</v>
      </c>
      <c r="C170" s="93" t="s">
        <v>169</v>
      </c>
      <c r="D170" s="93" t="s">
        <v>82</v>
      </c>
      <c r="E170" s="94">
        <v>69.680000000000007</v>
      </c>
      <c r="F170" s="36">
        <f t="shared" si="12"/>
        <v>23182.799999999999</v>
      </c>
      <c r="G170" s="268">
        <v>19319</v>
      </c>
      <c r="H170" s="95" t="s">
        <v>22</v>
      </c>
      <c r="I170" s="253"/>
    </row>
    <row r="171" spans="1:9" ht="12.75" customHeight="1">
      <c r="A171" s="28">
        <v>584682</v>
      </c>
      <c r="B171" s="160">
        <v>100</v>
      </c>
      <c r="C171" s="93" t="s">
        <v>170</v>
      </c>
      <c r="D171" s="93" t="s">
        <v>82</v>
      </c>
      <c r="E171" s="94">
        <v>110.52</v>
      </c>
      <c r="F171" s="36">
        <f t="shared" si="12"/>
        <v>30807.599999999999</v>
      </c>
      <c r="G171" s="268">
        <v>25673</v>
      </c>
      <c r="H171" s="95" t="s">
        <v>22</v>
      </c>
      <c r="I171" s="253"/>
    </row>
    <row r="172" spans="1:9" ht="12.75" customHeight="1">
      <c r="A172" s="28">
        <v>584683</v>
      </c>
      <c r="B172" s="160">
        <v>125</v>
      </c>
      <c r="C172" s="93" t="s">
        <v>171</v>
      </c>
      <c r="D172" s="93" t="s">
        <v>82</v>
      </c>
      <c r="E172" s="94">
        <v>110.52</v>
      </c>
      <c r="F172" s="36">
        <f t="shared" si="12"/>
        <v>40624.799999999996</v>
      </c>
      <c r="G172" s="268">
        <v>33854</v>
      </c>
      <c r="H172" s="95" t="s">
        <v>22</v>
      </c>
      <c r="I172" s="253"/>
    </row>
    <row r="173" spans="1:9" ht="12.75" customHeight="1">
      <c r="A173" s="28">
        <v>584684</v>
      </c>
      <c r="B173" s="160">
        <v>150</v>
      </c>
      <c r="C173" s="93" t="s">
        <v>172</v>
      </c>
      <c r="D173" s="93" t="s">
        <v>82</v>
      </c>
      <c r="E173" s="94">
        <v>317.58</v>
      </c>
      <c r="F173" s="36">
        <f t="shared" si="12"/>
        <v>93547.199999999997</v>
      </c>
      <c r="G173" s="268">
        <v>77956</v>
      </c>
      <c r="H173" s="95" t="s">
        <v>22</v>
      </c>
      <c r="I173" s="253"/>
    </row>
    <row r="174" spans="1:9" ht="12.75" customHeight="1">
      <c r="A174" s="28">
        <v>584685</v>
      </c>
      <c r="B174" s="161">
        <v>200</v>
      </c>
      <c r="C174" s="99" t="s">
        <v>173</v>
      </c>
      <c r="D174" s="99" t="s">
        <v>82</v>
      </c>
      <c r="E174" s="102">
        <v>422.59</v>
      </c>
      <c r="F174" s="36">
        <f t="shared" si="12"/>
        <v>167761.19999999998</v>
      </c>
      <c r="G174" s="268">
        <v>139801</v>
      </c>
      <c r="H174" s="95" t="s">
        <v>22</v>
      </c>
      <c r="I174" s="253"/>
    </row>
    <row r="175" spans="1:9" ht="12.75" customHeight="1">
      <c r="A175" s="162"/>
      <c r="B175" s="163" t="s">
        <v>174</v>
      </c>
      <c r="C175" s="164"/>
      <c r="D175" s="164"/>
      <c r="E175" s="164"/>
      <c r="F175" s="165"/>
      <c r="G175" s="279"/>
      <c r="H175" s="162"/>
      <c r="I175" s="253"/>
    </row>
    <row r="176" spans="1:9" ht="12.75" customHeight="1">
      <c r="A176" s="28">
        <v>57392</v>
      </c>
      <c r="B176" s="166">
        <v>65</v>
      </c>
      <c r="C176" s="167" t="s">
        <v>175</v>
      </c>
      <c r="D176" s="167" t="s">
        <v>89</v>
      </c>
      <c r="E176" s="168">
        <v>49.11</v>
      </c>
      <c r="F176" s="36">
        <f t="shared" ref="F176:F181" si="13">G176*1.2</f>
        <v>17335.2</v>
      </c>
      <c r="G176" s="268">
        <v>14446</v>
      </c>
      <c r="H176" s="95" t="s">
        <v>22</v>
      </c>
      <c r="I176" s="253"/>
    </row>
    <row r="177" spans="1:9" ht="12.75" customHeight="1">
      <c r="A177" s="28">
        <v>583992</v>
      </c>
      <c r="B177" s="166">
        <v>80</v>
      </c>
      <c r="C177" s="167" t="s">
        <v>176</v>
      </c>
      <c r="D177" s="167" t="s">
        <v>89</v>
      </c>
      <c r="E177" s="168">
        <v>70.94</v>
      </c>
      <c r="F177" s="36">
        <f t="shared" si="13"/>
        <v>27123.599999999999</v>
      </c>
      <c r="G177" s="268">
        <v>22603</v>
      </c>
      <c r="H177" s="95" t="s">
        <v>22</v>
      </c>
      <c r="I177" s="253"/>
    </row>
    <row r="178" spans="1:9" ht="12.75" customHeight="1">
      <c r="A178" s="28">
        <v>583676</v>
      </c>
      <c r="B178" s="166">
        <v>100</v>
      </c>
      <c r="C178" s="167" t="s">
        <v>177</v>
      </c>
      <c r="D178" s="167" t="s">
        <v>89</v>
      </c>
      <c r="E178" s="168">
        <v>116.22</v>
      </c>
      <c r="F178" s="36">
        <f t="shared" si="13"/>
        <v>37815.599999999999</v>
      </c>
      <c r="G178" s="268">
        <v>31513</v>
      </c>
      <c r="H178" s="95" t="s">
        <v>22</v>
      </c>
      <c r="I178" s="253"/>
    </row>
    <row r="179" spans="1:9" ht="12.75" customHeight="1">
      <c r="A179" s="28">
        <v>583693</v>
      </c>
      <c r="B179" s="166">
        <v>125</v>
      </c>
      <c r="C179" s="167" t="s">
        <v>178</v>
      </c>
      <c r="D179" s="167" t="s">
        <v>89</v>
      </c>
      <c r="E179" s="168">
        <v>166.22</v>
      </c>
      <c r="F179" s="36">
        <f t="shared" si="13"/>
        <v>48848.4</v>
      </c>
      <c r="G179" s="268">
        <v>40707</v>
      </c>
      <c r="H179" s="95" t="s">
        <v>22</v>
      </c>
      <c r="I179" s="253"/>
    </row>
    <row r="180" spans="1:9" ht="12.75" customHeight="1">
      <c r="A180" s="28">
        <v>584092</v>
      </c>
      <c r="B180" s="166">
        <v>150</v>
      </c>
      <c r="C180" s="167" t="s">
        <v>179</v>
      </c>
      <c r="D180" s="167" t="s">
        <v>89</v>
      </c>
      <c r="E180" s="168">
        <v>317</v>
      </c>
      <c r="F180" s="36">
        <f t="shared" si="13"/>
        <v>105396</v>
      </c>
      <c r="G180" s="268">
        <v>87830</v>
      </c>
      <c r="H180" s="95" t="s">
        <v>22</v>
      </c>
      <c r="I180" s="253"/>
    </row>
    <row r="181" spans="1:9" ht="12.75" customHeight="1">
      <c r="A181" s="28">
        <v>584093</v>
      </c>
      <c r="B181" s="166">
        <v>200</v>
      </c>
      <c r="C181" s="167" t="s">
        <v>180</v>
      </c>
      <c r="D181" s="167" t="s">
        <v>89</v>
      </c>
      <c r="E181" s="168">
        <v>422</v>
      </c>
      <c r="F181" s="36">
        <f t="shared" si="13"/>
        <v>195271.19999999998</v>
      </c>
      <c r="G181" s="268">
        <v>162726</v>
      </c>
      <c r="H181" s="95" t="s">
        <v>22</v>
      </c>
      <c r="I181" s="253"/>
    </row>
    <row r="182" spans="1:9">
      <c r="B182" s="170"/>
      <c r="D182" s="42"/>
      <c r="H182" s="171"/>
      <c r="I182" s="257"/>
    </row>
    <row r="183" spans="1:9" ht="18">
      <c r="A183" s="18"/>
      <c r="B183" s="107" t="s">
        <v>182</v>
      </c>
      <c r="C183" s="18"/>
      <c r="D183" s="18"/>
      <c r="E183" s="18"/>
      <c r="F183" s="172"/>
      <c r="G183" s="173"/>
      <c r="H183" s="18"/>
      <c r="I183" s="258"/>
    </row>
    <row r="184" spans="1:9" ht="12" customHeight="1">
      <c r="B184" s="3" t="s">
        <v>183</v>
      </c>
      <c r="E184" s="3"/>
      <c r="H184" s="171"/>
      <c r="I184" s="257"/>
    </row>
    <row r="185" spans="1:9" ht="12.75" customHeight="1">
      <c r="B185" s="3" t="s">
        <v>184</v>
      </c>
      <c r="E185" s="3"/>
    </row>
    <row r="186" spans="1:9" ht="12.75" customHeight="1">
      <c r="B186" s="3" t="s">
        <v>185</v>
      </c>
      <c r="E186" s="3"/>
    </row>
    <row r="187" spans="1:9" ht="12.75" customHeight="1">
      <c r="A187" s="174"/>
      <c r="B187" s="175" t="s">
        <v>12</v>
      </c>
      <c r="C187" s="176" t="s">
        <v>13</v>
      </c>
      <c r="D187" s="115" t="s">
        <v>186</v>
      </c>
      <c r="E187" s="177" t="s">
        <v>187</v>
      </c>
      <c r="F187" s="178" t="s">
        <v>16</v>
      </c>
      <c r="G187" s="276" t="s">
        <v>17</v>
      </c>
      <c r="H187" s="179" t="s">
        <v>188</v>
      </c>
      <c r="I187" s="257"/>
    </row>
    <row r="188" spans="1:9" ht="12.75" customHeight="1">
      <c r="A188" s="180"/>
      <c r="B188" s="95" t="s">
        <v>167</v>
      </c>
      <c r="C188" s="181"/>
      <c r="D188" s="181"/>
      <c r="E188" s="181"/>
      <c r="F188" s="182"/>
      <c r="G188" s="183"/>
      <c r="H188" s="157"/>
      <c r="I188" s="253"/>
    </row>
    <row r="189" spans="1:9" ht="12.75" customHeight="1">
      <c r="A189" s="28">
        <v>22222222401</v>
      </c>
      <c r="B189" s="184">
        <v>15</v>
      </c>
      <c r="C189" s="185" t="s">
        <v>189</v>
      </c>
      <c r="D189" s="186" t="s">
        <v>41</v>
      </c>
      <c r="E189" s="187" t="s">
        <v>190</v>
      </c>
      <c r="F189" s="36">
        <f t="shared" ref="F189:F193" si="14">G189*1.2</f>
        <v>10638</v>
      </c>
      <c r="G189" s="265">
        <v>8865</v>
      </c>
      <c r="H189" s="188" t="s">
        <v>65</v>
      </c>
      <c r="I189" s="253"/>
    </row>
    <row r="190" spans="1:9" ht="12.75" customHeight="1">
      <c r="A190" s="28">
        <v>598344</v>
      </c>
      <c r="B190" s="189">
        <v>15</v>
      </c>
      <c r="C190" s="190" t="s">
        <v>191</v>
      </c>
      <c r="D190" s="186" t="s">
        <v>41</v>
      </c>
      <c r="E190" s="187" t="s">
        <v>192</v>
      </c>
      <c r="F190" s="36">
        <f t="shared" si="14"/>
        <v>11158.8</v>
      </c>
      <c r="G190" s="265">
        <v>9299</v>
      </c>
      <c r="H190" s="188" t="s">
        <v>65</v>
      </c>
      <c r="I190" s="253"/>
    </row>
    <row r="191" spans="1:9" ht="12.75" customHeight="1">
      <c r="A191" s="28">
        <v>598347</v>
      </c>
      <c r="B191" s="189">
        <v>20</v>
      </c>
      <c r="C191" s="190" t="s">
        <v>193</v>
      </c>
      <c r="D191" s="186" t="s">
        <v>41</v>
      </c>
      <c r="E191" s="187" t="s">
        <v>190</v>
      </c>
      <c r="F191" s="36">
        <f t="shared" si="14"/>
        <v>11476.8</v>
      </c>
      <c r="G191" s="265">
        <v>9564</v>
      </c>
      <c r="H191" s="188" t="s">
        <v>65</v>
      </c>
      <c r="I191" s="253"/>
    </row>
    <row r="192" spans="1:9" ht="12.75" customHeight="1">
      <c r="A192" s="28">
        <v>22222222281</v>
      </c>
      <c r="B192" s="189">
        <v>20</v>
      </c>
      <c r="C192" s="190" t="s">
        <v>194</v>
      </c>
      <c r="D192" s="186" t="s">
        <v>41</v>
      </c>
      <c r="E192" s="187" t="s">
        <v>195</v>
      </c>
      <c r="F192" s="36">
        <f t="shared" si="14"/>
        <v>12039.6</v>
      </c>
      <c r="G192" s="265">
        <v>10033</v>
      </c>
      <c r="H192" s="188" t="s">
        <v>65</v>
      </c>
      <c r="I192" s="253"/>
    </row>
    <row r="193" spans="1:22" ht="12.75" customHeight="1">
      <c r="A193" s="38">
        <v>598348</v>
      </c>
      <c r="B193" s="191">
        <v>25</v>
      </c>
      <c r="C193" s="192" t="s">
        <v>196</v>
      </c>
      <c r="D193" s="186" t="s">
        <v>41</v>
      </c>
      <c r="E193" s="187" t="s">
        <v>192</v>
      </c>
      <c r="F193" s="36">
        <f t="shared" si="14"/>
        <v>14684.4</v>
      </c>
      <c r="G193" s="265">
        <v>12237</v>
      </c>
      <c r="H193" s="188" t="s">
        <v>65</v>
      </c>
      <c r="I193" s="253"/>
    </row>
    <row r="194" spans="1:22">
      <c r="B194" s="170"/>
      <c r="D194" s="42"/>
      <c r="H194" s="171"/>
      <c r="I194" s="257"/>
    </row>
    <row r="195" spans="1:22" ht="16">
      <c r="B195" s="16" t="s">
        <v>197</v>
      </c>
    </row>
    <row r="196" spans="1:22">
      <c r="A196" s="108"/>
      <c r="B196" s="3" t="s">
        <v>198</v>
      </c>
      <c r="C196" s="108"/>
      <c r="D196" s="108"/>
      <c r="E196" s="108"/>
      <c r="F196" s="109"/>
      <c r="G196" s="110"/>
      <c r="H196" s="108"/>
      <c r="I196" s="255"/>
    </row>
    <row r="197" spans="1:22">
      <c r="A197" s="108"/>
      <c r="B197" s="3" t="s">
        <v>199</v>
      </c>
      <c r="C197" s="108"/>
      <c r="D197" s="108"/>
      <c r="E197" s="108"/>
      <c r="F197" s="109"/>
      <c r="G197" s="110"/>
      <c r="H197" s="108"/>
      <c r="I197" s="255"/>
    </row>
    <row r="198" spans="1:22">
      <c r="B198" s="3" t="s">
        <v>200</v>
      </c>
    </row>
    <row r="199" spans="1:22">
      <c r="B199" s="3" t="s">
        <v>201</v>
      </c>
    </row>
    <row r="200" spans="1:22" ht="18" customHeight="1">
      <c r="A200" s="193"/>
      <c r="B200" s="194" t="s">
        <v>12</v>
      </c>
      <c r="C200" s="195" t="s">
        <v>13</v>
      </c>
      <c r="D200" s="195" t="s">
        <v>202</v>
      </c>
      <c r="E200" s="196" t="s">
        <v>203</v>
      </c>
      <c r="F200" s="197" t="s">
        <v>16</v>
      </c>
      <c r="G200" s="198" t="s">
        <v>17</v>
      </c>
      <c r="H200" s="195" t="s">
        <v>18</v>
      </c>
      <c r="I200" s="253"/>
    </row>
    <row r="201" spans="1:22" ht="12.75" customHeight="1">
      <c r="A201" s="38">
        <v>56283</v>
      </c>
      <c r="B201" s="199" t="s">
        <v>63</v>
      </c>
      <c r="C201" s="200" t="s">
        <v>204</v>
      </c>
      <c r="D201" s="201" t="s">
        <v>21</v>
      </c>
      <c r="E201" s="167" t="s">
        <v>205</v>
      </c>
      <c r="F201" s="36">
        <f t="shared" ref="F201:F210" si="15">G201*1.2</f>
        <v>10479.6</v>
      </c>
      <c r="G201" s="247">
        <v>8733</v>
      </c>
      <c r="H201" s="188" t="s">
        <v>65</v>
      </c>
      <c r="I201" s="253"/>
    </row>
    <row r="202" spans="1:22" ht="12.75" customHeight="1">
      <c r="A202" s="38">
        <v>57437</v>
      </c>
      <c r="B202" s="167" t="s">
        <v>66</v>
      </c>
      <c r="C202" s="186" t="s">
        <v>206</v>
      </c>
      <c r="D202" s="187" t="s">
        <v>21</v>
      </c>
      <c r="E202" s="167" t="s">
        <v>207</v>
      </c>
      <c r="F202" s="36">
        <f t="shared" si="15"/>
        <v>10479.6</v>
      </c>
      <c r="G202" s="247">
        <v>8733</v>
      </c>
      <c r="H202" s="188" t="s">
        <v>65</v>
      </c>
      <c r="I202" s="253"/>
    </row>
    <row r="203" spans="1:22" ht="12.75" customHeight="1">
      <c r="A203" s="38">
        <v>57438</v>
      </c>
      <c r="B203" s="167" t="s">
        <v>116</v>
      </c>
      <c r="C203" s="169" t="s">
        <v>208</v>
      </c>
      <c r="D203" s="187" t="s">
        <v>21</v>
      </c>
      <c r="E203" s="167" t="s">
        <v>209</v>
      </c>
      <c r="F203" s="36">
        <f t="shared" si="15"/>
        <v>10479.6</v>
      </c>
      <c r="G203" s="247">
        <v>8733</v>
      </c>
      <c r="H203" s="95" t="s">
        <v>22</v>
      </c>
      <c r="I203" s="253"/>
    </row>
    <row r="204" spans="1:22" ht="12.75" customHeight="1">
      <c r="A204" s="38">
        <v>587346</v>
      </c>
      <c r="B204" s="167" t="s">
        <v>70</v>
      </c>
      <c r="C204" s="187" t="s">
        <v>210</v>
      </c>
      <c r="D204" s="187" t="s">
        <v>21</v>
      </c>
      <c r="E204" s="167" t="s">
        <v>211</v>
      </c>
      <c r="F204" s="36">
        <f t="shared" si="15"/>
        <v>13388.4</v>
      </c>
      <c r="G204" s="247">
        <v>11157</v>
      </c>
      <c r="H204" s="188" t="s">
        <v>65</v>
      </c>
      <c r="I204" s="253"/>
    </row>
    <row r="205" spans="1:22" ht="12.75" customHeight="1">
      <c r="A205" s="38">
        <v>587347</v>
      </c>
      <c r="B205" s="167" t="s">
        <v>212</v>
      </c>
      <c r="C205" s="202" t="s">
        <v>213</v>
      </c>
      <c r="D205" s="187" t="s">
        <v>21</v>
      </c>
      <c r="E205" s="167" t="s">
        <v>214</v>
      </c>
      <c r="F205" s="36">
        <f t="shared" si="15"/>
        <v>13518</v>
      </c>
      <c r="G205" s="247">
        <v>11265</v>
      </c>
      <c r="H205" s="95" t="s">
        <v>22</v>
      </c>
      <c r="I205" s="253"/>
    </row>
    <row r="206" spans="1:22" ht="12.75" customHeight="1">
      <c r="A206" s="38">
        <v>590627</v>
      </c>
      <c r="B206" s="167" t="s">
        <v>123</v>
      </c>
      <c r="C206" s="169" t="s">
        <v>215</v>
      </c>
      <c r="D206" s="187" t="s">
        <v>41</v>
      </c>
      <c r="E206" s="167" t="s">
        <v>216</v>
      </c>
      <c r="F206" s="36">
        <f t="shared" si="15"/>
        <v>14136</v>
      </c>
      <c r="G206" s="247">
        <v>11780</v>
      </c>
      <c r="H206" s="188" t="s">
        <v>65</v>
      </c>
      <c r="I206" s="253"/>
    </row>
    <row r="207" spans="1:22" ht="12.75" customHeight="1">
      <c r="A207" s="38">
        <v>589022</v>
      </c>
      <c r="B207" s="167" t="s">
        <v>217</v>
      </c>
      <c r="C207" s="202" t="s">
        <v>218</v>
      </c>
      <c r="D207" s="187" t="s">
        <v>21</v>
      </c>
      <c r="E207" s="167" t="s">
        <v>219</v>
      </c>
      <c r="F207" s="36">
        <f t="shared" si="15"/>
        <v>14122.8</v>
      </c>
      <c r="G207" s="247">
        <v>11769</v>
      </c>
      <c r="H207" s="95" t="s">
        <v>22</v>
      </c>
      <c r="I207" s="253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</row>
    <row r="208" spans="1:22" ht="12.75" customHeight="1">
      <c r="A208" s="38">
        <v>589023</v>
      </c>
      <c r="B208" s="167" t="s">
        <v>220</v>
      </c>
      <c r="C208" s="169" t="s">
        <v>221</v>
      </c>
      <c r="D208" s="187" t="s">
        <v>21</v>
      </c>
      <c r="E208" s="167" t="s">
        <v>222</v>
      </c>
      <c r="F208" s="36">
        <f t="shared" si="15"/>
        <v>24981.599999999999</v>
      </c>
      <c r="G208" s="247">
        <v>20818</v>
      </c>
      <c r="H208" s="95" t="s">
        <v>22</v>
      </c>
      <c r="I208" s="253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</row>
    <row r="209" spans="1:22" s="133" customFormat="1" ht="12.75" customHeight="1">
      <c r="A209" s="38">
        <v>589024</v>
      </c>
      <c r="B209" s="125" t="s">
        <v>223</v>
      </c>
      <c r="C209" s="126" t="s">
        <v>224</v>
      </c>
      <c r="D209" s="122" t="s">
        <v>21</v>
      </c>
      <c r="E209" s="125" t="s">
        <v>225</v>
      </c>
      <c r="F209" s="36">
        <f t="shared" si="15"/>
        <v>50090.400000000001</v>
      </c>
      <c r="G209" s="247">
        <v>41742</v>
      </c>
      <c r="H209" s="118" t="s">
        <v>22</v>
      </c>
      <c r="I209" s="253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</row>
    <row r="210" spans="1:22" ht="12.75" customHeight="1">
      <c r="A210" s="38">
        <v>589025</v>
      </c>
      <c r="B210" s="167" t="s">
        <v>226</v>
      </c>
      <c r="C210" s="169" t="s">
        <v>227</v>
      </c>
      <c r="D210" s="187" t="s">
        <v>21</v>
      </c>
      <c r="E210" s="169" t="s">
        <v>228</v>
      </c>
      <c r="F210" s="36">
        <f t="shared" si="15"/>
        <v>57428.4</v>
      </c>
      <c r="G210" s="247">
        <v>47857</v>
      </c>
      <c r="H210" s="95" t="s">
        <v>22</v>
      </c>
      <c r="I210" s="253"/>
    </row>
    <row r="211" spans="1:22" ht="15" customHeight="1">
      <c r="A211" s="203"/>
      <c r="B211" s="204" t="s">
        <v>229</v>
      </c>
      <c r="C211" s="205" t="s">
        <v>13</v>
      </c>
      <c r="D211" s="206" t="s">
        <v>230</v>
      </c>
      <c r="E211" s="207" t="s">
        <v>231</v>
      </c>
      <c r="F211" s="208" t="s">
        <v>16</v>
      </c>
      <c r="G211" s="209" t="s">
        <v>17</v>
      </c>
      <c r="H211" s="210" t="s">
        <v>18</v>
      </c>
      <c r="I211" s="253"/>
    </row>
    <row r="212" spans="1:22" ht="14">
      <c r="A212" s="54">
        <v>57964</v>
      </c>
      <c r="B212" s="211" t="s">
        <v>232</v>
      </c>
      <c r="C212" s="211" t="s">
        <v>233</v>
      </c>
      <c r="D212" s="212">
        <v>24</v>
      </c>
      <c r="E212" s="211" t="s">
        <v>234</v>
      </c>
      <c r="F212" s="36">
        <f t="shared" ref="F212:F214" si="16">G212*1.2</f>
        <v>3705.6</v>
      </c>
      <c r="G212" s="247">
        <v>3088</v>
      </c>
      <c r="H212" s="95" t="s">
        <v>22</v>
      </c>
      <c r="I212" s="253"/>
    </row>
    <row r="213" spans="1:22" ht="14">
      <c r="A213" s="54">
        <v>57742</v>
      </c>
      <c r="B213" s="211" t="s">
        <v>232</v>
      </c>
      <c r="C213" s="213" t="s">
        <v>235</v>
      </c>
      <c r="D213" s="212">
        <v>230</v>
      </c>
      <c r="E213" s="211" t="s">
        <v>234</v>
      </c>
      <c r="F213" s="36">
        <f t="shared" si="16"/>
        <v>3378</v>
      </c>
      <c r="G213" s="247">
        <v>2815</v>
      </c>
      <c r="H213" s="95" t="s">
        <v>22</v>
      </c>
      <c r="I213" s="253"/>
    </row>
    <row r="214" spans="1:22" ht="14">
      <c r="A214" s="54">
        <v>57744</v>
      </c>
      <c r="B214" s="211" t="s">
        <v>236</v>
      </c>
      <c r="C214" s="211" t="s">
        <v>237</v>
      </c>
      <c r="D214" s="212">
        <v>24</v>
      </c>
      <c r="E214" s="211" t="s">
        <v>238</v>
      </c>
      <c r="F214" s="36">
        <f t="shared" si="16"/>
        <v>10662</v>
      </c>
      <c r="G214" s="247">
        <v>8885</v>
      </c>
      <c r="H214" s="95" t="s">
        <v>22</v>
      </c>
      <c r="I214" s="253"/>
    </row>
    <row r="215" spans="1:22" ht="12.75" customHeight="1">
      <c r="A215" s="42"/>
      <c r="D215" s="170"/>
      <c r="E215" s="3"/>
      <c r="F215" s="59"/>
      <c r="G215" s="60"/>
    </row>
    <row r="216" spans="1:22" ht="16">
      <c r="B216" s="16" t="s">
        <v>239</v>
      </c>
    </row>
    <row r="217" spans="1:22" ht="12.75" customHeight="1">
      <c r="A217" s="21"/>
      <c r="B217" s="21" t="s">
        <v>240</v>
      </c>
      <c r="C217" s="21"/>
      <c r="D217" s="21"/>
      <c r="E217" s="21"/>
      <c r="F217" s="214"/>
      <c r="G217" s="215"/>
      <c r="H217" s="21"/>
      <c r="I217" s="259"/>
    </row>
    <row r="218" spans="1:22">
      <c r="B218" s="18" t="s">
        <v>241</v>
      </c>
    </row>
    <row r="219" spans="1:22">
      <c r="B219" s="3" t="s">
        <v>242</v>
      </c>
    </row>
    <row r="220" spans="1:22">
      <c r="B220" s="3" t="s">
        <v>243</v>
      </c>
    </row>
    <row r="221" spans="1:22" ht="13.5" customHeight="1">
      <c r="A221" s="216"/>
      <c r="B221" s="114" t="s">
        <v>12</v>
      </c>
      <c r="C221" s="113" t="s">
        <v>244</v>
      </c>
      <c r="D221" s="113" t="s">
        <v>186</v>
      </c>
      <c r="E221" s="113" t="s">
        <v>245</v>
      </c>
      <c r="F221" s="217" t="s">
        <v>16</v>
      </c>
      <c r="G221" s="209" t="s">
        <v>17</v>
      </c>
      <c r="H221" s="114" t="s">
        <v>188</v>
      </c>
    </row>
    <row r="222" spans="1:22" ht="12.75" customHeight="1">
      <c r="A222" s="54">
        <v>588050</v>
      </c>
      <c r="B222" s="166">
        <v>15</v>
      </c>
      <c r="C222" s="187" t="s">
        <v>246</v>
      </c>
      <c r="D222" s="187" t="s">
        <v>21</v>
      </c>
      <c r="E222" s="218" t="s">
        <v>247</v>
      </c>
      <c r="F222" s="36">
        <f t="shared" ref="F222:F236" si="17">G222*1.2</f>
        <v>9448.7999999999993</v>
      </c>
      <c r="G222" s="37">
        <v>7874</v>
      </c>
      <c r="H222" s="95" t="s">
        <v>22</v>
      </c>
      <c r="I222" s="253"/>
    </row>
    <row r="223" spans="1:22" ht="12.75" customHeight="1">
      <c r="A223" s="54">
        <v>588056</v>
      </c>
      <c r="B223" s="166">
        <v>20</v>
      </c>
      <c r="C223" s="187" t="s">
        <v>248</v>
      </c>
      <c r="D223" s="187" t="s">
        <v>21</v>
      </c>
      <c r="E223" s="219"/>
      <c r="F223" s="36">
        <f t="shared" si="17"/>
        <v>9606</v>
      </c>
      <c r="G223" s="37">
        <v>8005</v>
      </c>
      <c r="H223" s="95" t="s">
        <v>22</v>
      </c>
      <c r="I223" s="253"/>
    </row>
    <row r="224" spans="1:22" ht="12.75" customHeight="1">
      <c r="A224" s="54">
        <v>588264</v>
      </c>
      <c r="B224" s="166">
        <v>25</v>
      </c>
      <c r="C224" s="187" t="s">
        <v>249</v>
      </c>
      <c r="D224" s="187" t="s">
        <v>21</v>
      </c>
      <c r="E224" s="219"/>
      <c r="F224" s="36">
        <f t="shared" si="17"/>
        <v>14156.4</v>
      </c>
      <c r="G224" s="37">
        <v>11797</v>
      </c>
      <c r="H224" s="95" t="s">
        <v>22</v>
      </c>
      <c r="I224" s="253"/>
    </row>
    <row r="225" spans="1:9" ht="12.75" customHeight="1">
      <c r="A225" s="54">
        <v>588265</v>
      </c>
      <c r="B225" s="166">
        <v>32</v>
      </c>
      <c r="C225" s="187" t="s">
        <v>250</v>
      </c>
      <c r="D225" s="187" t="s">
        <v>21</v>
      </c>
      <c r="E225" s="219"/>
      <c r="F225" s="36">
        <f t="shared" si="17"/>
        <v>15416.4</v>
      </c>
      <c r="G225" s="37">
        <v>12847</v>
      </c>
      <c r="H225" s="95" t="s">
        <v>22</v>
      </c>
      <c r="I225" s="253"/>
    </row>
    <row r="226" spans="1:9" ht="12.75" customHeight="1">
      <c r="A226" s="54">
        <v>590102</v>
      </c>
      <c r="B226" s="166">
        <v>40</v>
      </c>
      <c r="C226" s="187" t="s">
        <v>251</v>
      </c>
      <c r="D226" s="187" t="s">
        <v>21</v>
      </c>
      <c r="E226" s="219"/>
      <c r="F226" s="36">
        <f t="shared" si="17"/>
        <v>24619.200000000001</v>
      </c>
      <c r="G226" s="37">
        <v>20516</v>
      </c>
      <c r="H226" s="95" t="s">
        <v>181</v>
      </c>
      <c r="I226" s="253"/>
    </row>
    <row r="227" spans="1:9" ht="12.75" customHeight="1">
      <c r="A227" s="54">
        <v>590105</v>
      </c>
      <c r="B227" s="166">
        <v>50</v>
      </c>
      <c r="C227" s="187" t="s">
        <v>252</v>
      </c>
      <c r="D227" s="187" t="s">
        <v>21</v>
      </c>
      <c r="E227" s="220"/>
      <c r="F227" s="36">
        <f t="shared" si="17"/>
        <v>24952.799999999999</v>
      </c>
      <c r="G227" s="37">
        <v>20794</v>
      </c>
      <c r="H227" s="95" t="s">
        <v>181</v>
      </c>
      <c r="I227" s="253"/>
    </row>
    <row r="228" spans="1:9" ht="12.75" customHeight="1">
      <c r="A228" s="54">
        <v>588052</v>
      </c>
      <c r="B228" s="166">
        <v>15</v>
      </c>
      <c r="C228" s="187" t="s">
        <v>253</v>
      </c>
      <c r="D228" s="187" t="s">
        <v>21</v>
      </c>
      <c r="E228" s="218" t="s">
        <v>254</v>
      </c>
      <c r="F228" s="36">
        <f t="shared" si="17"/>
        <v>9576</v>
      </c>
      <c r="G228" s="37">
        <v>7980</v>
      </c>
      <c r="H228" s="95" t="s">
        <v>181</v>
      </c>
      <c r="I228" s="253"/>
    </row>
    <row r="229" spans="1:9" ht="12.75" customHeight="1">
      <c r="A229" s="54">
        <v>588054</v>
      </c>
      <c r="B229" s="166">
        <v>20</v>
      </c>
      <c r="C229" s="187" t="s">
        <v>255</v>
      </c>
      <c r="D229" s="187" t="s">
        <v>21</v>
      </c>
      <c r="E229" s="219"/>
      <c r="F229" s="36">
        <f t="shared" si="17"/>
        <v>9751.1999999999989</v>
      </c>
      <c r="G229" s="37">
        <v>8126</v>
      </c>
      <c r="H229" s="95" t="s">
        <v>181</v>
      </c>
      <c r="I229" s="253"/>
    </row>
    <row r="230" spans="1:9" ht="12.75" customHeight="1">
      <c r="A230" s="54">
        <v>588263</v>
      </c>
      <c r="B230" s="166">
        <v>25</v>
      </c>
      <c r="C230" s="187" t="s">
        <v>256</v>
      </c>
      <c r="D230" s="187" t="s">
        <v>21</v>
      </c>
      <c r="E230" s="219"/>
      <c r="F230" s="36">
        <f t="shared" si="17"/>
        <v>14162.4</v>
      </c>
      <c r="G230" s="37">
        <v>11802</v>
      </c>
      <c r="H230" s="95" t="s">
        <v>181</v>
      </c>
      <c r="I230" s="253"/>
    </row>
    <row r="231" spans="1:9" ht="12.75" customHeight="1">
      <c r="A231" s="54">
        <v>588266</v>
      </c>
      <c r="B231" s="166">
        <v>32</v>
      </c>
      <c r="C231" s="187" t="s">
        <v>257</v>
      </c>
      <c r="D231" s="187" t="s">
        <v>21</v>
      </c>
      <c r="E231" s="219"/>
      <c r="F231" s="36">
        <f t="shared" si="17"/>
        <v>15244.8</v>
      </c>
      <c r="G231" s="37">
        <v>12704</v>
      </c>
      <c r="H231" s="95" t="s">
        <v>181</v>
      </c>
      <c r="I231" s="253"/>
    </row>
    <row r="232" spans="1:9" ht="12.75" customHeight="1">
      <c r="A232" s="54">
        <v>588732</v>
      </c>
      <c r="B232" s="166">
        <v>40</v>
      </c>
      <c r="C232" s="187" t="s">
        <v>258</v>
      </c>
      <c r="D232" s="187" t="s">
        <v>21</v>
      </c>
      <c r="E232" s="219"/>
      <c r="F232" s="36">
        <f t="shared" si="17"/>
        <v>25804.799999999999</v>
      </c>
      <c r="G232" s="37">
        <v>21504</v>
      </c>
      <c r="H232" s="188" t="s">
        <v>42</v>
      </c>
      <c r="I232" s="253"/>
    </row>
    <row r="233" spans="1:9" ht="12.75" customHeight="1">
      <c r="A233" s="54">
        <v>588734</v>
      </c>
      <c r="B233" s="166">
        <v>50</v>
      </c>
      <c r="C233" s="187" t="s">
        <v>259</v>
      </c>
      <c r="D233" s="187" t="s">
        <v>21</v>
      </c>
      <c r="E233" s="220"/>
      <c r="F233" s="36">
        <f t="shared" si="17"/>
        <v>25989.599999999999</v>
      </c>
      <c r="G233" s="37">
        <v>21658</v>
      </c>
      <c r="H233" s="188" t="s">
        <v>42</v>
      </c>
      <c r="I233" s="253"/>
    </row>
    <row r="234" spans="1:9" ht="12.75" customHeight="1">
      <c r="A234" s="54">
        <v>592764</v>
      </c>
      <c r="B234" s="166">
        <v>40</v>
      </c>
      <c r="C234" s="187" t="s">
        <v>260</v>
      </c>
      <c r="D234" s="187" t="s">
        <v>21</v>
      </c>
      <c r="E234" s="218" t="s">
        <v>261</v>
      </c>
      <c r="F234" s="36">
        <f t="shared" si="17"/>
        <v>26871.599999999999</v>
      </c>
      <c r="G234" s="37">
        <v>22393</v>
      </c>
      <c r="H234" s="95" t="s">
        <v>181</v>
      </c>
      <c r="I234" s="253"/>
    </row>
    <row r="235" spans="1:9" ht="12.75" customHeight="1">
      <c r="A235" s="54">
        <v>593937</v>
      </c>
      <c r="B235" s="166">
        <v>50</v>
      </c>
      <c r="C235" s="187" t="s">
        <v>262</v>
      </c>
      <c r="D235" s="187" t="s">
        <v>21</v>
      </c>
      <c r="E235" s="220"/>
      <c r="F235" s="36">
        <f t="shared" si="17"/>
        <v>26809.200000000001</v>
      </c>
      <c r="G235" s="37">
        <v>22341</v>
      </c>
      <c r="H235" s="95" t="s">
        <v>181</v>
      </c>
      <c r="I235" s="253"/>
    </row>
    <row r="236" spans="1:9" ht="12.75" customHeight="1">
      <c r="A236" s="54">
        <v>593939</v>
      </c>
      <c r="B236" s="166">
        <v>50</v>
      </c>
      <c r="C236" s="187" t="s">
        <v>263</v>
      </c>
      <c r="D236" s="187" t="s">
        <v>21</v>
      </c>
      <c r="E236" s="221" t="s">
        <v>264</v>
      </c>
      <c r="F236" s="36">
        <f t="shared" si="17"/>
        <v>29666.399999999998</v>
      </c>
      <c r="G236" s="37">
        <v>24722</v>
      </c>
      <c r="H236" s="95" t="s">
        <v>181</v>
      </c>
      <c r="I236" s="253"/>
    </row>
    <row r="238" spans="1:9" ht="16">
      <c r="B238" s="222" t="s">
        <v>265</v>
      </c>
    </row>
    <row r="239" spans="1:9">
      <c r="B239" s="21" t="s">
        <v>266</v>
      </c>
    </row>
    <row r="240" spans="1:9" s="228" customFormat="1" ht="12.75" customHeight="1">
      <c r="A240" s="223"/>
      <c r="B240" s="224" t="s">
        <v>12</v>
      </c>
      <c r="C240" s="225" t="s">
        <v>13</v>
      </c>
      <c r="D240" s="223"/>
      <c r="E240" s="223"/>
      <c r="F240" s="197" t="s">
        <v>16</v>
      </c>
      <c r="G240" s="226" t="s">
        <v>17</v>
      </c>
      <c r="H240" s="227" t="s">
        <v>18</v>
      </c>
      <c r="I240" s="260"/>
    </row>
    <row r="241" spans="1:9" s="228" customFormat="1" ht="12.75" customHeight="1">
      <c r="A241" s="229">
        <v>47812</v>
      </c>
      <c r="B241" s="230" t="s">
        <v>267</v>
      </c>
      <c r="C241" s="231" t="s">
        <v>268</v>
      </c>
      <c r="D241" s="232"/>
      <c r="E241" s="232"/>
      <c r="F241" s="36">
        <f t="shared" ref="F241" si="18">G241*1.2</f>
        <v>379039.2</v>
      </c>
      <c r="G241" s="37">
        <v>315866</v>
      </c>
      <c r="H241" s="233" t="s">
        <v>22</v>
      </c>
      <c r="I241" s="260"/>
    </row>
    <row r="243" spans="1:9">
      <c r="B243" s="3" t="s">
        <v>269</v>
      </c>
    </row>
  </sheetData>
  <mergeCells count="2">
    <mergeCell ref="B28:H28"/>
    <mergeCell ref="B51:H51"/>
  </mergeCells>
  <pageMargins left="0.7" right="0.7" top="0.75" bottom="0.75" header="0.3" footer="0.3"/>
  <pageSetup paperSize="9" scale="45" fitToHeight="0" orientation="portrait" r:id="rId1"/>
  <rowBreaks count="2" manualBreakCount="2">
    <brk id="107" max="8" man="1"/>
    <brk id="1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Microsoft Office User</cp:lastModifiedBy>
  <dcterms:created xsi:type="dcterms:W3CDTF">2020-03-11T13:48:18Z</dcterms:created>
  <dcterms:modified xsi:type="dcterms:W3CDTF">2021-04-01T18:05:33Z</dcterms:modified>
</cp:coreProperties>
</file>